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L:\Event and Facility Information\Event Documentation Main Theatre\Blank Tech Forms\"/>
    </mc:Choice>
  </mc:AlternateContent>
  <xr:revisionPtr revIDLastSave="0" documentId="14_{62CEA9D1-2FC9-4F97-9370-2045E335AF20}" xr6:coauthVersionLast="47" xr6:coauthVersionMax="47" xr10:uidLastSave="{00000000-0000-0000-0000-000000000000}"/>
  <bookViews>
    <workbookView xWindow="2250" yWindow="0" windowWidth="25860" windowHeight="17220" xr2:uid="{00000000-000D-0000-FFFF-FFFF00000000}"/>
  </bookViews>
  <sheets>
    <sheet name="HANGPLOT" sheetId="1" r:id="rId1"/>
    <sheet name="WEIGHTS" sheetId="3" r:id="rId2"/>
  </sheets>
  <definedNames>
    <definedName name="_xlnm.Print_Area" localSheetId="0">HANGPLOT!$A$1:$K$87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E78" i="1" s="1"/>
  <c r="E79" i="1" s="1"/>
  <c r="E80" i="1" s="1"/>
  <c r="E81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7" i="1"/>
  <c r="A78" i="1" s="1"/>
  <c r="A79" i="1" s="1"/>
  <c r="A80" i="1" s="1"/>
  <c r="A81" i="1" s="1"/>
</calcChain>
</file>

<file path=xl/sharedStrings.xml><?xml version="1.0" encoding="utf-8"?>
<sst xmlns="http://schemas.openxmlformats.org/spreadsheetml/2006/main" count="330" uniqueCount="237">
  <si>
    <t>Dist. U.S.</t>
  </si>
  <si>
    <t>Weight</t>
  </si>
  <si>
    <t>House Hang</t>
  </si>
  <si>
    <t>#</t>
  </si>
  <si>
    <t>Black Scrim</t>
  </si>
  <si>
    <t>Back Wall of Stage</t>
  </si>
  <si>
    <t>1'</t>
  </si>
  <si>
    <t>1' 6"</t>
  </si>
  <si>
    <t>Stage Electrics #6</t>
  </si>
  <si>
    <t>8"</t>
  </si>
  <si>
    <t>10"</t>
  </si>
  <si>
    <t>6"</t>
  </si>
  <si>
    <t>1'  6"</t>
  </si>
  <si>
    <t>45' 8"</t>
  </si>
  <si>
    <t>42' 4"</t>
  </si>
  <si>
    <t>41' 8"</t>
  </si>
  <si>
    <t>41'</t>
  </si>
  <si>
    <t>40' 4"</t>
  </si>
  <si>
    <t>39' 8"</t>
  </si>
  <si>
    <t>39'</t>
  </si>
  <si>
    <t>38' 4"</t>
  </si>
  <si>
    <t>37' 8"</t>
  </si>
  <si>
    <t>37'</t>
  </si>
  <si>
    <t>36' 4"</t>
  </si>
  <si>
    <t>35' 8"</t>
  </si>
  <si>
    <t>35'</t>
  </si>
  <si>
    <t>34' 4"</t>
  </si>
  <si>
    <t>33' 4"</t>
  </si>
  <si>
    <t>32' 4"</t>
  </si>
  <si>
    <t>31' 8"</t>
  </si>
  <si>
    <t>31'</t>
  </si>
  <si>
    <t>30' 4"</t>
  </si>
  <si>
    <t>29' 8"</t>
  </si>
  <si>
    <t>29'</t>
  </si>
  <si>
    <t>28' 4"</t>
  </si>
  <si>
    <t>27' 8"</t>
  </si>
  <si>
    <t>27'</t>
  </si>
  <si>
    <t>26' 4"</t>
  </si>
  <si>
    <t>25' 8"</t>
  </si>
  <si>
    <t>25'</t>
  </si>
  <si>
    <t xml:space="preserve">24' </t>
  </si>
  <si>
    <t>23' 2"</t>
  </si>
  <si>
    <t>22' 4"</t>
  </si>
  <si>
    <t>21' 4"</t>
  </si>
  <si>
    <t>20' 8"</t>
  </si>
  <si>
    <t>20'</t>
  </si>
  <si>
    <t>19' 4"</t>
  </si>
  <si>
    <t>18' 8"</t>
  </si>
  <si>
    <t>18'</t>
  </si>
  <si>
    <t>17' 4"</t>
  </si>
  <si>
    <t>16' 8"</t>
  </si>
  <si>
    <t>16'</t>
  </si>
  <si>
    <t>15' 4"</t>
  </si>
  <si>
    <t>14' 4"</t>
  </si>
  <si>
    <t>13' 4"</t>
  </si>
  <si>
    <t>12' 8"</t>
  </si>
  <si>
    <t>12'</t>
  </si>
  <si>
    <t>11' 4"</t>
  </si>
  <si>
    <t>10' 8"</t>
  </si>
  <si>
    <t>10'</t>
  </si>
  <si>
    <t>9' 4"</t>
  </si>
  <si>
    <t>8' 8"</t>
  </si>
  <si>
    <t>8'</t>
  </si>
  <si>
    <t>7'</t>
  </si>
  <si>
    <t>6' 2"</t>
  </si>
  <si>
    <t>5' 4"</t>
  </si>
  <si>
    <t>4' 4"</t>
  </si>
  <si>
    <t>2' 10"</t>
  </si>
  <si>
    <t>2'</t>
  </si>
  <si>
    <t>43' 0"</t>
  </si>
  <si>
    <t>1' 2"</t>
  </si>
  <si>
    <t>Monitor Speaker</t>
  </si>
  <si>
    <t>3' 10"</t>
  </si>
  <si>
    <t>12"</t>
  </si>
  <si>
    <t>Spacing to</t>
  </si>
  <si>
    <t>44' 2"</t>
  </si>
  <si>
    <t>Show Hang</t>
  </si>
  <si>
    <t>XXX</t>
  </si>
  <si>
    <t>next L/S</t>
  </si>
  <si>
    <t>Surtitle Screen</t>
  </si>
  <si>
    <t>Down Stage Pipe (Motorized)</t>
  </si>
  <si>
    <t>-3'10</t>
  </si>
  <si>
    <t>Pipe Length: 84'  (D/S Pipe 56'10)</t>
  </si>
  <si>
    <t>Black Traveller</t>
  </si>
  <si>
    <t>Grey Leg - Half Track</t>
  </si>
  <si>
    <t>Black Legs - Half Track</t>
  </si>
  <si>
    <t>Black Traveler</t>
  </si>
  <si>
    <t>RP Screen</t>
  </si>
  <si>
    <t>FP Screen (Picture Sheet)</t>
  </si>
  <si>
    <t>Plastic Cyc</t>
  </si>
  <si>
    <t>Rig Beam #1 Ctr at -4'6", 43' 5"h, Rig Beam #1 R&amp;L at -`7`3", 43' 6"h</t>
  </si>
  <si>
    <t>of Prosc.</t>
  </si>
  <si>
    <t>Blackout</t>
  </si>
  <si>
    <t>Stage Electrics #7</t>
  </si>
  <si>
    <t>Loading Door : 19' 11" h x 12' w</t>
  </si>
  <si>
    <t xml:space="preserve"> </t>
  </si>
  <si>
    <t xml:space="preserve">Stage Electrics #1 </t>
  </si>
  <si>
    <t xml:space="preserve">Stage Electrics #2 </t>
  </si>
  <si>
    <t xml:space="preserve">Black Traveler </t>
  </si>
  <si>
    <t xml:space="preserve">Valence Grey - Fullness </t>
  </si>
  <si>
    <t xml:space="preserve">Main Drape </t>
  </si>
  <si>
    <t xml:space="preserve">Black Border </t>
  </si>
  <si>
    <t xml:space="preserve">Stage Electric's #3 </t>
  </si>
  <si>
    <t>Black Border</t>
  </si>
  <si>
    <t xml:space="preserve">Stage Electrics #4 </t>
  </si>
  <si>
    <t>Stage Electrics #5</t>
  </si>
  <si>
    <t>GOODS</t>
  </si>
  <si>
    <t>6+7.5</t>
  </si>
  <si>
    <t>15+18+6</t>
  </si>
  <si>
    <t>15+10+8</t>
  </si>
  <si>
    <t>8+17.5+5</t>
  </si>
  <si>
    <t>6+4.5</t>
  </si>
  <si>
    <t>16+15+8</t>
  </si>
  <si>
    <t>8+17.5</t>
  </si>
  <si>
    <t>14.5+6.5</t>
  </si>
  <si>
    <t>14+15.5</t>
  </si>
  <si>
    <t>POUNDS</t>
  </si>
  <si>
    <t>WEIGHTS</t>
  </si>
  <si>
    <t>240+300</t>
  </si>
  <si>
    <t>600+720+240</t>
  </si>
  <si>
    <t>600+400+320</t>
  </si>
  <si>
    <t>320+700+200</t>
  </si>
  <si>
    <t>240+180</t>
  </si>
  <si>
    <t>640+600+320</t>
  </si>
  <si>
    <t>320+700</t>
  </si>
  <si>
    <t>580+260</t>
  </si>
  <si>
    <t>560+620</t>
  </si>
  <si>
    <t>Plug Strip/Track + Lights/Goods + Motor Assist//Motor (if applicable)</t>
  </si>
  <si>
    <t>HOUSE HANG</t>
  </si>
  <si>
    <t xml:space="preserve"> Show Goods</t>
  </si>
  <si>
    <t>Safety</t>
  </si>
  <si>
    <t xml:space="preserve"> Storage</t>
  </si>
  <si>
    <t xml:space="preserve">                                                                               </t>
  </si>
  <si>
    <t xml:space="preserve"> House Goods </t>
  </si>
  <si>
    <t>Surtitle 1</t>
  </si>
  <si>
    <t>Valence 2</t>
  </si>
  <si>
    <t>Main</t>
  </si>
  <si>
    <t>Bor 13</t>
  </si>
  <si>
    <t>Trav 15</t>
  </si>
  <si>
    <t>FP 16</t>
  </si>
  <si>
    <t>Bor 17</t>
  </si>
  <si>
    <t>Monitor 18</t>
  </si>
  <si>
    <t>LX 3 Plug 19</t>
  </si>
  <si>
    <t>LX 2 Plug 9</t>
  </si>
  <si>
    <t>LX 1 Plug 7</t>
  </si>
  <si>
    <t>Bor 22</t>
  </si>
  <si>
    <t>Leg 23</t>
  </si>
  <si>
    <t>Bor 28</t>
  </si>
  <si>
    <t>LX 4 Plug 30</t>
  </si>
  <si>
    <t>LX 5 Plug 32</t>
  </si>
  <si>
    <t>Trav 34</t>
  </si>
  <si>
    <t>RP 35</t>
  </si>
  <si>
    <t>LX 6 Plug 38</t>
  </si>
  <si>
    <t>Bor 51</t>
  </si>
  <si>
    <t>Trav 53</t>
  </si>
  <si>
    <t>Valence : Grey 20' h x 76' w w/ fullness</t>
  </si>
  <si>
    <t>Thern Weights</t>
  </si>
  <si>
    <t>Weights : Plug Strip/Track + Lights/Goods + Motor Assist (if applicable)</t>
  </si>
  <si>
    <t>45 old</t>
  </si>
  <si>
    <t>Audience   2416 + 118 pit = 2534</t>
  </si>
  <si>
    <t>Music Stands: 292 + FOH 24 + Reh Hall 48           Choir Risers 12 (5 Reversed)</t>
  </si>
  <si>
    <t>SR Pin Rail  27'h      SL Pin Rail  36'h</t>
  </si>
  <si>
    <t>Grid Height: 85'2"      Stage Height: 42"</t>
  </si>
  <si>
    <t>Grey Leg: 37'0"h x 25' 0" w/ fullness (1pr)</t>
  </si>
  <si>
    <t>27+17.6+13</t>
  </si>
  <si>
    <t>23+17.6+13</t>
  </si>
  <si>
    <t xml:space="preserve">Stage Weight: Full Wt 27.3 lbs   Third Wt 10.85 lbs     Pipe Weight 3.6      1 1/2" Pipe 58lb / 21'      </t>
  </si>
  <si>
    <t>Blackout 59</t>
  </si>
  <si>
    <t>Screens: FP &amp; RP: 28'0" h x 64'0" w</t>
  </si>
  <si>
    <t>Maximum Flying Height: 70'4"             Flat Truss 8pcs@10'  80 lb ea</t>
  </si>
  <si>
    <t>Bricks</t>
  </si>
  <si>
    <t>737+484+355</t>
  </si>
  <si>
    <t>628+484+355</t>
  </si>
  <si>
    <t xml:space="preserve">Arbour Capacity:2000 lb(+1988 lb fits)DS Pipe1000 lb max </t>
  </si>
  <si>
    <t>Main Drape</t>
  </si>
  <si>
    <t>Stage Electrics #1</t>
  </si>
  <si>
    <t>Stage Electrics #2</t>
  </si>
  <si>
    <t>Stage Electrics #4</t>
  </si>
  <si>
    <t>Black Border (26' 6)</t>
  </si>
  <si>
    <t>Leg 5</t>
  </si>
  <si>
    <t>Structural Columns</t>
  </si>
  <si>
    <t>Down Stage Pipe is split- 12', 38" gap, 21' centred, 38" gap, 12'     Max Out 52', Max in Hole 15'</t>
  </si>
  <si>
    <t>Travelers: 32'8" h x  44'0" with fullness (3 pr)      Non-Asbestos Borders (8)  3'h x 20'</t>
  </si>
  <si>
    <t xml:space="preserve"> Name of Show: </t>
  </si>
  <si>
    <t>Cyc 58</t>
  </si>
  <si>
    <t>Proscenium Opening: 36'5" h x 59'10 1/2" w (Minimum 32' w)         Cluster Bottom 28'</t>
  </si>
  <si>
    <t>Rig Beam Max Load : 6000 lb per 20' Span (some restrictions apply)     House Audio  1.4 ton per side</t>
  </si>
  <si>
    <t>Mains: 39'3" h x 78' w (max open 64' , max fly 33'8" to bottom) Max speed 6' / sec, 8 seconds full fly</t>
  </si>
  <si>
    <t>Draper Framed Screen 9'x16', either FP or RP</t>
  </si>
  <si>
    <t>8.3+14</t>
  </si>
  <si>
    <t>17+19</t>
  </si>
  <si>
    <t>8.3+6.6</t>
  </si>
  <si>
    <t>13+19</t>
  </si>
  <si>
    <t>250+382</t>
  </si>
  <si>
    <t>464+519</t>
  </si>
  <si>
    <t>228+239</t>
  </si>
  <si>
    <t>355+519</t>
  </si>
  <si>
    <t>Cycs: 35'0" h x 80'0" w (1 Cloth, 1 Plastic)</t>
  </si>
  <si>
    <t>Cloth Cyc 57</t>
  </si>
  <si>
    <t>Scrims: 34'0" h x 80'0" w (2 blk, 1 wht)</t>
  </si>
  <si>
    <t>Plug 45</t>
  </si>
  <si>
    <t>Stage Electrics #3</t>
  </si>
  <si>
    <t>Stage Electrics #7 (LED Cyc)</t>
  </si>
  <si>
    <t>Stage Electrics #6A (PS+W/L)</t>
  </si>
  <si>
    <t>Blackout:  35'h x 80' (1 Velour, 1 Comm)  35'h x 42' (2 Velour, 2 Comm)   German Panels : 4@20'h x 12'w</t>
  </si>
  <si>
    <t>Borders: 12' h x 84' no fullness (7)       Glimmer Drape 4@16'wx33'h     VerLock Drifts x 24 (12' h)</t>
  </si>
  <si>
    <t>Risers:24@4x8, 8@4x4, 8" 12" 16" 24" 32" 40"   Rigging Pipes 4" Alum  62@10'   53@4'  12@2ton Ibeam</t>
  </si>
  <si>
    <t>Legs: 32'8" h x 27'0" no fullness (6pr)</t>
  </si>
  <si>
    <t>Drum Riser Legs Wheeled 24" (8)  12" (8)          Rig Pipes 53@ 4'=500 lb      62@10'=2500 lb</t>
  </si>
  <si>
    <t>Max Pit Depth : 8' 10 1/4"         Dance Floor 12 @ 59' x 5'3</t>
  </si>
  <si>
    <t>26+22+13</t>
  </si>
  <si>
    <t>27+18+13</t>
  </si>
  <si>
    <t>30+19+13</t>
  </si>
  <si>
    <t>12+19</t>
  </si>
  <si>
    <t>24.6+19.3+13</t>
  </si>
  <si>
    <t>710+594+355</t>
  </si>
  <si>
    <t>729+486+355</t>
  </si>
  <si>
    <t>810+513+355</t>
  </si>
  <si>
    <t>324+519</t>
  </si>
  <si>
    <t>676+523+355</t>
  </si>
  <si>
    <t>62`</t>
  </si>
  <si>
    <t>Valance Grey (23')</t>
  </si>
  <si>
    <t>Black Border (31' 3")</t>
  </si>
  <si>
    <t>Black Border (26' 9")</t>
  </si>
  <si>
    <t>Black Border (30'8")</t>
  </si>
  <si>
    <t>LX7</t>
  </si>
  <si>
    <t>Bor 42</t>
  </si>
  <si>
    <t>Leg 43</t>
  </si>
  <si>
    <t>Black Border  (34' 0-3/4")</t>
  </si>
  <si>
    <t>Black Border (31' 5")</t>
  </si>
  <si>
    <t>Leno Cyc</t>
  </si>
  <si>
    <t>Double Line = Structure all across grid (purlin)</t>
  </si>
  <si>
    <t>Date of Show:</t>
  </si>
  <si>
    <t>Rev Date:</t>
  </si>
  <si>
    <t>26+25+13</t>
  </si>
  <si>
    <t>28.3+29.3+13</t>
  </si>
  <si>
    <t>24.6+23+13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</si>
</sst>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3" x14ac:knownFonts="1">
    <font>
      <sz val="10"/>
      <name val="Arial"/>
    </font>
    <font>
      <b/>
      <i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22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" fillId="0" borderId="0" xfId="0" applyFont="1" applyBorder="1" applyAlignment="1"/>
    <xf numFmtId="164" fontId="0" fillId="0" borderId="0" xfId="0" applyNumberFormat="1" applyBorder="1" applyAlignment="1"/>
    <xf numFmtId="0" fontId="0" fillId="0" borderId="5" xfId="0" applyBorder="1" applyAlignmen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4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14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9" fillId="0" borderId="10" xfId="0" applyNumberFormat="1" applyFont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164" fontId="4" fillId="0" borderId="5" xfId="0" applyNumberFormat="1" applyFont="1" applyBorder="1" applyAlignment="1" applyProtection="1">
      <alignment horizontal="left"/>
      <protection locked="0"/>
    </xf>
    <xf numFmtId="164" fontId="0" fillId="0" borderId="5" xfId="0" applyNumberForma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protection locked="0"/>
    </xf>
    <xf numFmtId="0" fontId="12" fillId="0" borderId="6" xfId="0" applyFont="1" applyBorder="1" applyAlignment="1"/>
    <xf numFmtId="0" fontId="12" fillId="0" borderId="6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left" vertical="center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1781175</xdr:colOff>
      <xdr:row>5</xdr:row>
      <xdr:rowOff>100853</xdr:rowOff>
    </xdr:to>
    <xdr:pic>
      <xdr:nvPicPr>
        <xdr:cNvPr id="1030" name="Picture 6" descr="BLACKjpeg_saja_star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2540374" cy="11878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Q411"/>
  <sheetViews>
    <sheetView tabSelected="1" view="pageBreakPreview" topLeftCell="A43" zoomScale="90" zoomScaleNormal="70" zoomScaleSheetLayoutView="90" workbookViewId="0">
      <selection activeCell="H81" sqref="H81"/>
    </sheetView>
  </sheetViews>
  <sheetFormatPr defaultRowHeight="12.75" x14ac:dyDescent="0.2"/>
  <cols>
    <col min="1" max="1" width="5.85546875" customWidth="1"/>
    <col min="3" max="3" width="29.140625" customWidth="1"/>
    <col min="4" max="4" width="10" style="16" customWidth="1"/>
    <col min="5" max="5" width="5.140625" style="16" customWidth="1"/>
    <col min="6" max="6" width="8.85546875" style="17" customWidth="1"/>
    <col min="7" max="8" width="17.5703125" style="17" customWidth="1"/>
    <col min="9" max="9" width="13" style="17" customWidth="1"/>
    <col min="10" max="10" width="11.140625" style="17" customWidth="1"/>
    <col min="11" max="11" width="13.85546875" style="27" customWidth="1"/>
    <col min="12" max="12" width="18.28515625" hidden="1" customWidth="1"/>
    <col min="13" max="15" width="17.5703125" customWidth="1"/>
    <col min="16" max="16" width="13.85546875" customWidth="1"/>
  </cols>
  <sheetData>
    <row r="4" spans="2:11" ht="28.5" thickBot="1" x14ac:dyDescent="0.45">
      <c r="C4" s="12"/>
      <c r="D4" s="83" t="s">
        <v>183</v>
      </c>
      <c r="E4" s="83"/>
      <c r="F4" s="83"/>
      <c r="G4" s="83"/>
      <c r="H4" s="83"/>
      <c r="I4" s="83"/>
      <c r="J4" s="83"/>
      <c r="K4" s="83"/>
    </row>
    <row r="5" spans="2:11" ht="20.25" x14ac:dyDescent="0.3">
      <c r="B5" s="3"/>
      <c r="C5" s="13"/>
      <c r="D5" s="87" t="s">
        <v>232</v>
      </c>
      <c r="E5" s="88"/>
      <c r="F5" s="88"/>
      <c r="G5" s="88"/>
      <c r="H5" s="88"/>
      <c r="I5" s="89" t="s">
        <v>233</v>
      </c>
      <c r="J5" s="89"/>
      <c r="K5" s="89"/>
    </row>
    <row r="6" spans="2:11" ht="13.5" thickBot="1" x14ac:dyDescent="0.25">
      <c r="D6" s="81"/>
      <c r="E6" s="82"/>
      <c r="F6" s="82"/>
      <c r="G6" s="82"/>
      <c r="H6" s="82"/>
      <c r="I6" s="82"/>
      <c r="J6" s="82"/>
      <c r="K6" s="82"/>
    </row>
    <row r="7" spans="2:11" x14ac:dyDescent="0.2">
      <c r="B7" t="s">
        <v>162</v>
      </c>
      <c r="E7" s="17" t="s">
        <v>185</v>
      </c>
    </row>
    <row r="8" spans="2:11" x14ac:dyDescent="0.2">
      <c r="B8" t="s">
        <v>82</v>
      </c>
      <c r="E8" s="17" t="s">
        <v>169</v>
      </c>
    </row>
    <row r="9" spans="2:11" x14ac:dyDescent="0.2">
      <c r="B9" s="17" t="s">
        <v>155</v>
      </c>
      <c r="E9" s="76" t="s">
        <v>187</v>
      </c>
      <c r="G9" s="26"/>
      <c r="H9" s="26"/>
      <c r="I9" s="26"/>
      <c r="J9" s="26"/>
    </row>
    <row r="10" spans="2:11" x14ac:dyDescent="0.2">
      <c r="B10" s="15" t="s">
        <v>163</v>
      </c>
      <c r="C10" s="15"/>
      <c r="E10" s="17" t="s">
        <v>205</v>
      </c>
    </row>
    <row r="11" spans="2:11" x14ac:dyDescent="0.2">
      <c r="B11" s="15" t="s">
        <v>207</v>
      </c>
      <c r="C11" s="15"/>
      <c r="E11" s="17" t="s">
        <v>182</v>
      </c>
    </row>
    <row r="12" spans="2:11" x14ac:dyDescent="0.2">
      <c r="B12" s="75" t="s">
        <v>199</v>
      </c>
      <c r="C12" s="15"/>
      <c r="E12" s="76" t="s">
        <v>204</v>
      </c>
    </row>
    <row r="13" spans="2:11" x14ac:dyDescent="0.2">
      <c r="B13" s="15" t="s">
        <v>168</v>
      </c>
      <c r="C13" s="15"/>
      <c r="E13" s="76" t="s">
        <v>181</v>
      </c>
      <c r="G13" s="76"/>
      <c r="H13" s="76"/>
      <c r="I13" s="76"/>
      <c r="J13" s="76"/>
    </row>
    <row r="14" spans="2:11" x14ac:dyDescent="0.2">
      <c r="B14" s="15" t="s">
        <v>197</v>
      </c>
      <c r="C14" s="15"/>
      <c r="E14" s="17" t="s">
        <v>90</v>
      </c>
      <c r="G14" s="76"/>
      <c r="H14" s="76"/>
      <c r="I14" s="76"/>
      <c r="J14" s="76"/>
    </row>
    <row r="15" spans="2:11" x14ac:dyDescent="0.2">
      <c r="B15" s="15" t="s">
        <v>161</v>
      </c>
      <c r="C15" s="15"/>
      <c r="E15" s="75" t="s">
        <v>186</v>
      </c>
    </row>
    <row r="16" spans="2:11" x14ac:dyDescent="0.2">
      <c r="B16" s="17" t="s">
        <v>173</v>
      </c>
      <c r="C16" s="15"/>
      <c r="E16" s="75" t="s">
        <v>206</v>
      </c>
      <c r="F16" s="76"/>
      <c r="G16" s="76"/>
      <c r="H16" s="76"/>
      <c r="I16" s="76"/>
      <c r="J16" s="76"/>
      <c r="K16" s="76"/>
    </row>
    <row r="17" spans="1:16" x14ac:dyDescent="0.2">
      <c r="B17" s="15" t="s">
        <v>209</v>
      </c>
      <c r="C17" s="15"/>
      <c r="E17" s="17" t="s">
        <v>208</v>
      </c>
      <c r="G17" s="39"/>
      <c r="H17" s="39"/>
      <c r="I17" s="39"/>
      <c r="J17" s="39"/>
    </row>
    <row r="18" spans="1:16" x14ac:dyDescent="0.2">
      <c r="B18" s="15" t="s">
        <v>159</v>
      </c>
      <c r="C18" s="15"/>
      <c r="E18" s="60" t="s">
        <v>160</v>
      </c>
      <c r="G18" s="39"/>
      <c r="H18" s="39"/>
      <c r="I18" s="39"/>
      <c r="J18" s="39"/>
    </row>
    <row r="19" spans="1:16" x14ac:dyDescent="0.2">
      <c r="B19" s="15" t="s">
        <v>94</v>
      </c>
      <c r="C19" s="15"/>
      <c r="E19" s="17" t="s">
        <v>157</v>
      </c>
    </row>
    <row r="20" spans="1:16" ht="13.5" thickBot="1" x14ac:dyDescent="0.25">
      <c r="B20" s="76" t="s">
        <v>188</v>
      </c>
      <c r="C20" s="14"/>
      <c r="D20" s="18"/>
      <c r="E20" s="60" t="s">
        <v>166</v>
      </c>
    </row>
    <row r="21" spans="1:16" s="5" customFormat="1" ht="15.75" customHeight="1" x14ac:dyDescent="0.2">
      <c r="A21" s="4"/>
      <c r="B21" s="40" t="s">
        <v>0</v>
      </c>
      <c r="C21" s="4" t="s">
        <v>2</v>
      </c>
      <c r="D21" s="33" t="s">
        <v>74</v>
      </c>
      <c r="E21" s="41"/>
      <c r="F21" s="84" t="s">
        <v>76</v>
      </c>
      <c r="G21" s="85"/>
      <c r="H21" s="85"/>
      <c r="I21" s="85"/>
      <c r="J21" s="86"/>
      <c r="K21" s="43" t="s">
        <v>1</v>
      </c>
      <c r="L21" s="28"/>
    </row>
    <row r="22" spans="1:16" s="5" customFormat="1" ht="15.75" customHeight="1" thickBot="1" x14ac:dyDescent="0.25">
      <c r="A22" s="6" t="s">
        <v>3</v>
      </c>
      <c r="B22" s="34" t="s">
        <v>91</v>
      </c>
      <c r="C22" s="6"/>
      <c r="D22" s="32" t="s">
        <v>78</v>
      </c>
      <c r="E22" s="42" t="s">
        <v>3</v>
      </c>
      <c r="F22" s="44" t="s">
        <v>132</v>
      </c>
      <c r="G22" s="78" t="s">
        <v>133</v>
      </c>
      <c r="H22" s="78" t="s">
        <v>129</v>
      </c>
      <c r="I22" s="78" t="s">
        <v>130</v>
      </c>
      <c r="J22" s="79" t="s">
        <v>131</v>
      </c>
      <c r="K22" s="58" t="s">
        <v>156</v>
      </c>
      <c r="L22" s="29"/>
      <c r="P22" s="29"/>
    </row>
    <row r="23" spans="1:16" s="5" customFormat="1" ht="15.75" customHeight="1" x14ac:dyDescent="0.2">
      <c r="A23" s="23">
        <v>-1</v>
      </c>
      <c r="B23" s="25" t="s">
        <v>81</v>
      </c>
      <c r="C23" s="24" t="s">
        <v>80</v>
      </c>
      <c r="E23" s="45">
        <v>-1</v>
      </c>
      <c r="F23" s="53"/>
      <c r="G23" s="49"/>
      <c r="H23" s="49"/>
      <c r="I23" s="51"/>
      <c r="J23" s="69"/>
      <c r="K23" s="72"/>
      <c r="L23" s="7"/>
      <c r="M23" s="55"/>
      <c r="N23" s="63" t="s">
        <v>170</v>
      </c>
      <c r="O23" s="63" t="s">
        <v>1</v>
      </c>
      <c r="P23" s="57"/>
    </row>
    <row r="24" spans="1:16" s="5" customFormat="1" ht="15.75" customHeight="1" x14ac:dyDescent="0.2">
      <c r="A24" s="8">
        <v>1</v>
      </c>
      <c r="B24" s="8" t="s">
        <v>10</v>
      </c>
      <c r="C24" s="22"/>
      <c r="D24" s="19" t="s">
        <v>9</v>
      </c>
      <c r="E24" s="46">
        <v>1</v>
      </c>
      <c r="F24" s="54" t="s">
        <v>95</v>
      </c>
      <c r="G24" s="77"/>
      <c r="H24" s="50"/>
      <c r="I24" s="52"/>
      <c r="J24" s="67"/>
      <c r="K24" s="30"/>
      <c r="L24" s="7"/>
      <c r="M24" s="22" t="s">
        <v>134</v>
      </c>
      <c r="N24" s="30">
        <v>4.5999999999999996</v>
      </c>
      <c r="O24" s="30">
        <v>137</v>
      </c>
      <c r="P24" s="64"/>
    </row>
    <row r="25" spans="1:16" s="5" customFormat="1" ht="15.75" customHeight="1" x14ac:dyDescent="0.2">
      <c r="A25" s="8">
        <v>2</v>
      </c>
      <c r="B25" s="8" t="s">
        <v>7</v>
      </c>
      <c r="C25" s="68" t="s">
        <v>221</v>
      </c>
      <c r="D25" s="19" t="s">
        <v>11</v>
      </c>
      <c r="E25" s="46">
        <v>2</v>
      </c>
      <c r="F25" s="54"/>
      <c r="G25" s="50"/>
      <c r="H25" s="50"/>
      <c r="I25" s="52"/>
      <c r="J25" s="70"/>
      <c r="K25" s="31">
        <v>13.6</v>
      </c>
      <c r="L25" s="7"/>
      <c r="M25" s="22" t="s">
        <v>135</v>
      </c>
      <c r="N25" s="31">
        <v>13.6</v>
      </c>
      <c r="O25" s="31">
        <v>376</v>
      </c>
      <c r="P25" s="65"/>
    </row>
    <row r="26" spans="1:16" s="5" customFormat="1" ht="15.75" customHeight="1" x14ac:dyDescent="0.2">
      <c r="A26" s="8">
        <v>3</v>
      </c>
      <c r="B26" s="8" t="s">
        <v>68</v>
      </c>
      <c r="C26" s="68"/>
      <c r="D26" s="19" t="s">
        <v>10</v>
      </c>
      <c r="E26" s="46">
        <v>3</v>
      </c>
      <c r="F26" s="54"/>
      <c r="G26" s="77"/>
      <c r="H26" s="50"/>
      <c r="I26" s="52"/>
      <c r="J26" s="70"/>
      <c r="K26" s="30"/>
      <c r="L26" s="7"/>
      <c r="M26" s="22"/>
      <c r="N26" s="30"/>
      <c r="O26" s="30"/>
      <c r="P26" s="64"/>
    </row>
    <row r="27" spans="1:16" s="5" customFormat="1" ht="15.75" customHeight="1" x14ac:dyDescent="0.2">
      <c r="A27" s="8">
        <v>4</v>
      </c>
      <c r="B27" s="8" t="s">
        <v>67</v>
      </c>
      <c r="C27" s="68" t="s">
        <v>174</v>
      </c>
      <c r="D27" s="19" t="s">
        <v>73</v>
      </c>
      <c r="E27" s="46">
        <v>4</v>
      </c>
      <c r="F27" s="54"/>
      <c r="G27" s="50"/>
      <c r="H27" s="50"/>
      <c r="I27" s="52"/>
      <c r="J27" s="70"/>
      <c r="K27" s="30" t="s">
        <v>158</v>
      </c>
      <c r="L27" s="7"/>
      <c r="M27" s="22" t="s">
        <v>136</v>
      </c>
      <c r="N27" s="30" t="s">
        <v>158</v>
      </c>
      <c r="O27" s="30">
        <v>2025</v>
      </c>
      <c r="P27" s="64"/>
    </row>
    <row r="28" spans="1:16" s="5" customFormat="1" ht="15.75" customHeight="1" x14ac:dyDescent="0.2">
      <c r="A28" s="8">
        <v>5</v>
      </c>
      <c r="B28" s="8" t="s">
        <v>72</v>
      </c>
      <c r="C28" s="68" t="s">
        <v>84</v>
      </c>
      <c r="D28" s="19" t="s">
        <v>11</v>
      </c>
      <c r="E28" s="46">
        <v>5</v>
      </c>
      <c r="F28" s="54"/>
      <c r="G28" s="50"/>
      <c r="H28" s="50"/>
      <c r="I28" s="52"/>
      <c r="J28" s="70"/>
      <c r="K28" s="31" t="s">
        <v>189</v>
      </c>
      <c r="L28" s="7"/>
      <c r="M28" s="22" t="s">
        <v>179</v>
      </c>
      <c r="N28" s="31" t="s">
        <v>189</v>
      </c>
      <c r="O28" s="31" t="s">
        <v>193</v>
      </c>
      <c r="P28" s="65"/>
    </row>
    <row r="29" spans="1:16" s="5" customFormat="1" ht="15.75" customHeight="1" x14ac:dyDescent="0.2">
      <c r="A29" s="8">
        <v>6</v>
      </c>
      <c r="B29" s="8" t="s">
        <v>66</v>
      </c>
      <c r="C29" s="68"/>
      <c r="D29" s="19" t="s">
        <v>6</v>
      </c>
      <c r="E29" s="46">
        <v>6</v>
      </c>
      <c r="F29" s="54"/>
      <c r="G29" s="50"/>
      <c r="H29" s="50"/>
      <c r="I29" s="52"/>
      <c r="J29" s="70"/>
      <c r="K29" s="30"/>
      <c r="L29" s="7"/>
      <c r="M29" s="22"/>
      <c r="N29" s="30"/>
      <c r="O29" s="30"/>
      <c r="P29" s="64"/>
    </row>
    <row r="30" spans="1:16" s="5" customFormat="1" ht="15.75" customHeight="1" x14ac:dyDescent="0.2">
      <c r="A30" s="8">
        <v>7</v>
      </c>
      <c r="B30" s="8" t="s">
        <v>65</v>
      </c>
      <c r="C30" s="68" t="s">
        <v>175</v>
      </c>
      <c r="D30" s="19" t="s">
        <v>10</v>
      </c>
      <c r="E30" s="46">
        <v>7</v>
      </c>
      <c r="F30" s="54"/>
      <c r="G30" s="50"/>
      <c r="H30" s="50"/>
      <c r="I30" s="52"/>
      <c r="J30" s="70"/>
      <c r="K30" s="31" t="s">
        <v>234</v>
      </c>
      <c r="L30" s="7"/>
      <c r="M30" s="22" t="s">
        <v>144</v>
      </c>
      <c r="N30" s="31" t="s">
        <v>210</v>
      </c>
      <c r="O30" s="31" t="s">
        <v>215</v>
      </c>
      <c r="P30" s="65"/>
    </row>
    <row r="31" spans="1:16" s="5" customFormat="1" ht="15.75" customHeight="1" x14ac:dyDescent="0.2">
      <c r="A31" s="10">
        <v>8</v>
      </c>
      <c r="B31" s="10" t="s">
        <v>64</v>
      </c>
      <c r="C31" s="68"/>
      <c r="D31" s="20" t="s">
        <v>10</v>
      </c>
      <c r="E31" s="47">
        <v>8</v>
      </c>
      <c r="F31" s="54"/>
      <c r="G31" s="50"/>
      <c r="H31" s="50"/>
      <c r="I31" s="52"/>
      <c r="J31" s="70"/>
      <c r="K31" s="59"/>
      <c r="L31" s="7"/>
      <c r="M31" s="22"/>
      <c r="N31" s="59"/>
      <c r="O31" s="59"/>
      <c r="P31" s="66"/>
    </row>
    <row r="32" spans="1:16" s="5" customFormat="1" ht="15.75" customHeight="1" x14ac:dyDescent="0.2">
      <c r="A32" s="8">
        <v>9</v>
      </c>
      <c r="B32" s="8" t="s">
        <v>63</v>
      </c>
      <c r="C32" s="68" t="s">
        <v>176</v>
      </c>
      <c r="D32" s="19" t="s">
        <v>6</v>
      </c>
      <c r="E32" s="46">
        <v>9</v>
      </c>
      <c r="F32" s="54"/>
      <c r="G32" s="50"/>
      <c r="H32" s="50"/>
      <c r="I32" s="52"/>
      <c r="J32" s="70"/>
      <c r="K32" s="31" t="s">
        <v>211</v>
      </c>
      <c r="L32" s="7"/>
      <c r="M32" s="22" t="s">
        <v>143</v>
      </c>
      <c r="N32" s="31" t="s">
        <v>211</v>
      </c>
      <c r="O32" s="31" t="s">
        <v>216</v>
      </c>
      <c r="P32" s="65"/>
    </row>
    <row r="33" spans="1:16" s="5" customFormat="1" ht="15.75" customHeight="1" thickBot="1" x14ac:dyDescent="0.25">
      <c r="A33" s="93">
        <v>10</v>
      </c>
      <c r="B33" s="93" t="s">
        <v>62</v>
      </c>
      <c r="C33" s="94"/>
      <c r="D33" s="95" t="s">
        <v>9</v>
      </c>
      <c r="E33" s="93">
        <v>10</v>
      </c>
      <c r="F33" s="96"/>
      <c r="G33" s="49"/>
      <c r="H33" s="49"/>
      <c r="I33" s="51"/>
      <c r="J33" s="97"/>
      <c r="K33" s="98"/>
      <c r="L33" s="7"/>
      <c r="M33" s="22"/>
      <c r="N33" s="30"/>
      <c r="O33" s="30"/>
      <c r="P33" s="64"/>
    </row>
    <row r="34" spans="1:16" s="5" customFormat="1" ht="15.75" customHeight="1" thickTop="1" x14ac:dyDescent="0.2">
      <c r="A34" s="99">
        <f>SUM(A33+1)</f>
        <v>11</v>
      </c>
      <c r="B34" s="99" t="s">
        <v>61</v>
      </c>
      <c r="C34" s="100"/>
      <c r="D34" s="101" t="s">
        <v>9</v>
      </c>
      <c r="E34" s="102">
        <f>SUM(E33+1)</f>
        <v>11</v>
      </c>
      <c r="F34" s="103"/>
      <c r="G34" s="104"/>
      <c r="H34" s="104"/>
      <c r="I34" s="105"/>
      <c r="J34" s="106"/>
      <c r="K34" s="107"/>
      <c r="L34" s="7"/>
      <c r="M34" s="22"/>
      <c r="N34" s="73"/>
      <c r="O34" s="30"/>
      <c r="P34" s="64"/>
    </row>
    <row r="35" spans="1:16" s="5" customFormat="1" ht="15.75" customHeight="1" x14ac:dyDescent="0.2">
      <c r="A35" s="8">
        <f>SUM(A34,1)</f>
        <v>12</v>
      </c>
      <c r="B35" s="8" t="s">
        <v>60</v>
      </c>
      <c r="C35" s="68"/>
      <c r="D35" s="19" t="s">
        <v>9</v>
      </c>
      <c r="E35" s="46">
        <f>SUM(E34,1)</f>
        <v>12</v>
      </c>
      <c r="F35" s="54"/>
      <c r="G35" s="50"/>
      <c r="H35" s="50"/>
      <c r="I35" s="52"/>
      <c r="K35" s="30"/>
      <c r="L35" s="7"/>
      <c r="M35" s="22"/>
      <c r="N35" s="30"/>
      <c r="O35" s="30"/>
      <c r="P35" s="64"/>
    </row>
    <row r="36" spans="1:16" s="5" customFormat="1" ht="15.75" customHeight="1" x14ac:dyDescent="0.2">
      <c r="A36" s="8">
        <f t="shared" ref="A36:A80" si="0">SUM(A35,1)</f>
        <v>13</v>
      </c>
      <c r="B36" s="8" t="s">
        <v>59</v>
      </c>
      <c r="C36" s="68" t="s">
        <v>222</v>
      </c>
      <c r="D36" s="19" t="s">
        <v>9</v>
      </c>
      <c r="E36" s="46">
        <f t="shared" ref="E36:E80" si="1">SUM(E35,1)</f>
        <v>13</v>
      </c>
      <c r="F36" s="54"/>
      <c r="G36" s="77"/>
      <c r="H36" s="50"/>
      <c r="I36" s="52"/>
      <c r="J36" s="70"/>
      <c r="K36" s="30">
        <v>6.3</v>
      </c>
      <c r="L36" s="7"/>
      <c r="M36" s="22" t="s">
        <v>137</v>
      </c>
      <c r="N36" s="30">
        <v>7.3</v>
      </c>
      <c r="O36" s="30">
        <v>200</v>
      </c>
      <c r="P36" s="64"/>
    </row>
    <row r="37" spans="1:16" s="5" customFormat="1" ht="15.75" customHeight="1" x14ac:dyDescent="0.2">
      <c r="A37" s="8">
        <f>SUM(A36,1)</f>
        <v>14</v>
      </c>
      <c r="B37" s="8" t="s">
        <v>58</v>
      </c>
      <c r="C37" s="68"/>
      <c r="D37" s="19" t="s">
        <v>9</v>
      </c>
      <c r="E37" s="46">
        <f>SUM(E36,1)</f>
        <v>14</v>
      </c>
      <c r="F37" s="54"/>
      <c r="G37" s="50"/>
      <c r="H37" s="50"/>
      <c r="I37" s="52"/>
      <c r="J37" s="70"/>
      <c r="K37" s="30"/>
      <c r="L37" s="7"/>
      <c r="M37" s="22"/>
      <c r="N37" s="30"/>
      <c r="O37" s="30"/>
      <c r="P37" s="64"/>
    </row>
    <row r="38" spans="1:16" s="5" customFormat="1" ht="15.75" customHeight="1" x14ac:dyDescent="0.2">
      <c r="A38" s="8">
        <f t="shared" si="0"/>
        <v>15</v>
      </c>
      <c r="B38" s="8" t="s">
        <v>57</v>
      </c>
      <c r="C38" s="68" t="s">
        <v>98</v>
      </c>
      <c r="D38" s="19" t="s">
        <v>9</v>
      </c>
      <c r="E38" s="46">
        <f t="shared" si="1"/>
        <v>15</v>
      </c>
      <c r="F38" s="54"/>
      <c r="G38" s="50"/>
      <c r="H38" s="50"/>
      <c r="I38" s="52"/>
      <c r="K38" s="31" t="s">
        <v>190</v>
      </c>
      <c r="L38" s="7"/>
      <c r="M38" s="22" t="s">
        <v>138</v>
      </c>
      <c r="N38" s="31" t="s">
        <v>190</v>
      </c>
      <c r="O38" s="31" t="s">
        <v>194</v>
      </c>
      <c r="P38" s="65"/>
    </row>
    <row r="39" spans="1:16" s="5" customFormat="1" ht="15.75" customHeight="1" x14ac:dyDescent="0.2">
      <c r="A39" s="8">
        <f t="shared" si="0"/>
        <v>16</v>
      </c>
      <c r="B39" s="8" t="s">
        <v>56</v>
      </c>
      <c r="C39" s="68" t="s">
        <v>88</v>
      </c>
      <c r="D39" s="19" t="s">
        <v>9</v>
      </c>
      <c r="E39" s="46">
        <f t="shared" si="1"/>
        <v>16</v>
      </c>
      <c r="F39" s="54"/>
      <c r="G39" s="50"/>
      <c r="H39" s="50"/>
      <c r="I39" s="52"/>
      <c r="J39" s="70"/>
      <c r="K39" s="30">
        <v>7.3</v>
      </c>
      <c r="L39" s="7"/>
      <c r="M39" s="22" t="s">
        <v>139</v>
      </c>
      <c r="N39" s="30">
        <v>7.3</v>
      </c>
      <c r="O39" s="30">
        <v>200</v>
      </c>
      <c r="P39" s="64"/>
    </row>
    <row r="40" spans="1:16" s="5" customFormat="1" ht="15.75" customHeight="1" x14ac:dyDescent="0.2">
      <c r="A40" s="8">
        <f t="shared" si="0"/>
        <v>17</v>
      </c>
      <c r="B40" s="8" t="s">
        <v>55</v>
      </c>
      <c r="C40" s="68" t="s">
        <v>223</v>
      </c>
      <c r="D40" s="19" t="s">
        <v>9</v>
      </c>
      <c r="E40" s="46">
        <f t="shared" si="1"/>
        <v>17</v>
      </c>
      <c r="F40" s="54"/>
      <c r="G40" s="50"/>
      <c r="H40" s="50"/>
      <c r="I40" s="52"/>
      <c r="K40" s="30">
        <v>6.3</v>
      </c>
      <c r="L40" s="7"/>
      <c r="M40" s="22" t="s">
        <v>140</v>
      </c>
      <c r="N40" s="30">
        <v>7.3</v>
      </c>
      <c r="O40" s="30">
        <v>200</v>
      </c>
      <c r="P40" s="64"/>
    </row>
    <row r="41" spans="1:16" s="5" customFormat="1" ht="15.75" customHeight="1" thickBot="1" x14ac:dyDescent="0.25">
      <c r="A41" s="93">
        <f t="shared" si="0"/>
        <v>18</v>
      </c>
      <c r="B41" s="93" t="s">
        <v>54</v>
      </c>
      <c r="C41" s="94" t="s">
        <v>71</v>
      </c>
      <c r="D41" s="95" t="s">
        <v>6</v>
      </c>
      <c r="E41" s="93">
        <f t="shared" si="1"/>
        <v>18</v>
      </c>
      <c r="F41" s="96"/>
      <c r="G41" s="108"/>
      <c r="H41" s="109"/>
      <c r="I41" s="110"/>
      <c r="J41" s="97"/>
      <c r="K41" s="98">
        <v>2.2999999999999998</v>
      </c>
      <c r="L41" s="7"/>
      <c r="M41" s="22" t="s">
        <v>141</v>
      </c>
      <c r="N41" s="30">
        <v>3</v>
      </c>
      <c r="O41" s="30">
        <v>82</v>
      </c>
      <c r="P41" s="64"/>
    </row>
    <row r="42" spans="1:16" s="5" customFormat="1" ht="15.75" customHeight="1" thickTop="1" x14ac:dyDescent="0.2">
      <c r="A42" s="99">
        <f t="shared" si="0"/>
        <v>19</v>
      </c>
      <c r="B42" s="99" t="s">
        <v>53</v>
      </c>
      <c r="C42" s="100" t="s">
        <v>201</v>
      </c>
      <c r="D42" s="101" t="s">
        <v>6</v>
      </c>
      <c r="E42" s="102">
        <f t="shared" si="1"/>
        <v>19</v>
      </c>
      <c r="F42" s="103"/>
      <c r="G42" s="104"/>
      <c r="H42" s="104"/>
      <c r="I42" s="105"/>
      <c r="J42" s="106"/>
      <c r="K42" s="111" t="s">
        <v>164</v>
      </c>
      <c r="L42" s="7"/>
      <c r="M42" s="22" t="s">
        <v>142</v>
      </c>
      <c r="N42" s="38" t="s">
        <v>164</v>
      </c>
      <c r="O42" s="31" t="s">
        <v>171</v>
      </c>
      <c r="P42" s="65"/>
    </row>
    <row r="43" spans="1:16" s="5" customFormat="1" ht="15.75" customHeight="1" x14ac:dyDescent="0.2">
      <c r="A43" s="8">
        <f t="shared" si="0"/>
        <v>20</v>
      </c>
      <c r="B43" s="8" t="s">
        <v>52</v>
      </c>
      <c r="C43" s="68"/>
      <c r="D43" s="19" t="s">
        <v>9</v>
      </c>
      <c r="E43" s="46">
        <f t="shared" si="1"/>
        <v>20</v>
      </c>
      <c r="F43" s="54"/>
      <c r="G43" s="50"/>
      <c r="H43" s="50"/>
      <c r="I43" s="52"/>
      <c r="J43" s="70"/>
      <c r="K43" s="74"/>
      <c r="L43" s="7"/>
      <c r="M43" s="22"/>
      <c r="N43" s="74"/>
      <c r="O43" s="30"/>
      <c r="P43" s="64"/>
    </row>
    <row r="44" spans="1:16" s="5" customFormat="1" ht="15.75" customHeight="1" x14ac:dyDescent="0.2">
      <c r="A44" s="8">
        <f t="shared" si="0"/>
        <v>21</v>
      </c>
      <c r="B44" s="8" t="s">
        <v>51</v>
      </c>
      <c r="C44" s="68"/>
      <c r="D44" s="19" t="s">
        <v>9</v>
      </c>
      <c r="E44" s="46">
        <f t="shared" si="1"/>
        <v>21</v>
      </c>
      <c r="F44" s="54"/>
      <c r="G44" s="50"/>
      <c r="H44" s="50"/>
      <c r="I44" s="52"/>
      <c r="J44" s="70"/>
      <c r="K44" s="30"/>
      <c r="L44" s="7"/>
      <c r="M44" s="22"/>
      <c r="N44" s="30"/>
      <c r="O44" s="30"/>
      <c r="P44" s="64"/>
    </row>
    <row r="45" spans="1:16" s="5" customFormat="1" ht="15.75" customHeight="1" x14ac:dyDescent="0.2">
      <c r="A45" s="8">
        <f t="shared" si="0"/>
        <v>22</v>
      </c>
      <c r="B45" s="8" t="s">
        <v>50</v>
      </c>
      <c r="C45" s="68" t="s">
        <v>224</v>
      </c>
      <c r="D45" s="19" t="s">
        <v>9</v>
      </c>
      <c r="E45" s="46">
        <f t="shared" si="1"/>
        <v>22</v>
      </c>
      <c r="F45" s="54"/>
      <c r="G45" s="50"/>
      <c r="H45" s="50"/>
      <c r="I45" s="52"/>
      <c r="J45" s="70"/>
      <c r="K45" s="30">
        <v>6.3</v>
      </c>
      <c r="L45" s="7"/>
      <c r="M45" s="22" t="s">
        <v>145</v>
      </c>
      <c r="N45" s="30">
        <v>7.3</v>
      </c>
      <c r="O45" s="30">
        <v>200</v>
      </c>
      <c r="P45" s="64"/>
    </row>
    <row r="46" spans="1:16" s="5" customFormat="1" ht="15.75" customHeight="1" x14ac:dyDescent="0.2">
      <c r="A46" s="8">
        <f t="shared" si="0"/>
        <v>23</v>
      </c>
      <c r="B46" s="8" t="s">
        <v>49</v>
      </c>
      <c r="C46" s="68" t="s">
        <v>85</v>
      </c>
      <c r="D46" s="19" t="s">
        <v>9</v>
      </c>
      <c r="E46" s="46">
        <f t="shared" si="1"/>
        <v>23</v>
      </c>
      <c r="F46" s="54"/>
      <c r="G46" s="50"/>
      <c r="H46" s="61"/>
      <c r="I46" s="52"/>
      <c r="J46" s="71"/>
      <c r="K46" s="31" t="s">
        <v>191</v>
      </c>
      <c r="L46" s="7"/>
      <c r="M46" s="22" t="s">
        <v>146</v>
      </c>
      <c r="N46" s="31" t="s">
        <v>191</v>
      </c>
      <c r="O46" s="31" t="s">
        <v>195</v>
      </c>
      <c r="P46" s="65"/>
    </row>
    <row r="47" spans="1:16" s="5" customFormat="1" ht="15.75" customHeight="1" thickBot="1" x14ac:dyDescent="0.25">
      <c r="A47" s="93">
        <f t="shared" si="0"/>
        <v>24</v>
      </c>
      <c r="B47" s="93" t="s">
        <v>48</v>
      </c>
      <c r="C47" s="112"/>
      <c r="D47" s="95" t="s">
        <v>9</v>
      </c>
      <c r="E47" s="93">
        <f t="shared" si="1"/>
        <v>24</v>
      </c>
      <c r="F47" s="96"/>
      <c r="G47" s="109"/>
      <c r="H47" s="109"/>
      <c r="I47" s="110"/>
      <c r="J47" s="97"/>
      <c r="K47" s="112"/>
      <c r="L47" s="7"/>
      <c r="M47" s="22"/>
      <c r="N47" s="9"/>
      <c r="O47" s="30"/>
      <c r="P47" s="64"/>
    </row>
    <row r="48" spans="1:16" s="5" customFormat="1" ht="15.75" customHeight="1" thickTop="1" x14ac:dyDescent="0.2">
      <c r="A48" s="99">
        <f t="shared" si="0"/>
        <v>25</v>
      </c>
      <c r="B48" s="99" t="s">
        <v>47</v>
      </c>
      <c r="C48" s="100"/>
      <c r="D48" s="101" t="s">
        <v>9</v>
      </c>
      <c r="E48" s="102">
        <f t="shared" si="1"/>
        <v>25</v>
      </c>
      <c r="F48" s="103"/>
      <c r="G48" s="113"/>
      <c r="H48" s="104"/>
      <c r="I48" s="105"/>
      <c r="J48" s="106"/>
      <c r="K48" s="107"/>
      <c r="L48" s="7"/>
      <c r="M48" s="22"/>
      <c r="N48" s="73"/>
      <c r="O48" s="30"/>
      <c r="P48" s="64"/>
    </row>
    <row r="49" spans="1:16" s="5" customFormat="1" ht="15.75" customHeight="1" x14ac:dyDescent="0.2">
      <c r="A49" s="8">
        <f>SUM(A48,1)</f>
        <v>26</v>
      </c>
      <c r="B49" s="8" t="s">
        <v>46</v>
      </c>
      <c r="C49" s="68"/>
      <c r="D49" s="19" t="s">
        <v>9</v>
      </c>
      <c r="E49" s="46">
        <f>SUM(E48,1)</f>
        <v>26</v>
      </c>
      <c r="F49" s="54"/>
      <c r="G49" s="50"/>
      <c r="H49" s="50"/>
      <c r="I49" s="52"/>
      <c r="J49" s="70"/>
      <c r="K49" s="30"/>
      <c r="L49" s="7"/>
      <c r="M49" s="22"/>
      <c r="N49" s="30"/>
      <c r="O49" s="30"/>
      <c r="P49" s="64"/>
    </row>
    <row r="50" spans="1:16" s="5" customFormat="1" ht="15.75" customHeight="1" x14ac:dyDescent="0.2">
      <c r="A50" s="8">
        <f t="shared" si="0"/>
        <v>27</v>
      </c>
      <c r="B50" s="8" t="s">
        <v>45</v>
      </c>
      <c r="D50" s="19" t="s">
        <v>9</v>
      </c>
      <c r="E50" s="46">
        <f t="shared" si="1"/>
        <v>27</v>
      </c>
      <c r="F50" s="54"/>
      <c r="G50" s="50"/>
      <c r="H50" s="50"/>
      <c r="I50" s="52"/>
      <c r="J50" s="70"/>
      <c r="K50" s="74"/>
      <c r="L50" s="7"/>
      <c r="M50" s="22"/>
      <c r="N50" s="74"/>
      <c r="O50" s="30"/>
      <c r="P50" s="64"/>
    </row>
    <row r="51" spans="1:16" s="5" customFormat="1" ht="15.75" customHeight="1" x14ac:dyDescent="0.2">
      <c r="A51" s="8">
        <f t="shared" si="0"/>
        <v>28</v>
      </c>
      <c r="B51" s="8" t="s">
        <v>44</v>
      </c>
      <c r="C51" s="68" t="s">
        <v>178</v>
      </c>
      <c r="D51" s="19" t="s">
        <v>9</v>
      </c>
      <c r="E51" s="46">
        <f t="shared" si="1"/>
        <v>28</v>
      </c>
      <c r="F51" s="54"/>
      <c r="G51" s="50"/>
      <c r="H51" s="50"/>
      <c r="I51" s="52"/>
      <c r="J51" s="71"/>
      <c r="K51" s="30">
        <v>6.6</v>
      </c>
      <c r="L51" s="7"/>
      <c r="M51" s="22" t="s">
        <v>147</v>
      </c>
      <c r="N51" s="30">
        <v>7</v>
      </c>
      <c r="O51" s="30">
        <v>185</v>
      </c>
      <c r="P51" s="64"/>
    </row>
    <row r="52" spans="1:16" s="5" customFormat="1" ht="15.75" customHeight="1" x14ac:dyDescent="0.2">
      <c r="A52" s="8">
        <f t="shared" si="0"/>
        <v>29</v>
      </c>
      <c r="B52" s="8" t="s">
        <v>43</v>
      </c>
      <c r="C52" s="68"/>
      <c r="D52" s="19" t="s">
        <v>6</v>
      </c>
      <c r="E52" s="46">
        <f t="shared" si="1"/>
        <v>29</v>
      </c>
      <c r="F52" s="54"/>
      <c r="G52" s="50"/>
      <c r="H52" s="50"/>
      <c r="I52" s="52"/>
      <c r="J52" s="70"/>
      <c r="K52" s="30"/>
      <c r="L52" s="7"/>
      <c r="M52" s="22"/>
      <c r="N52" s="30"/>
      <c r="O52" s="30"/>
      <c r="P52" s="64"/>
    </row>
    <row r="53" spans="1:16" s="5" customFormat="1" ht="15.75" customHeight="1" x14ac:dyDescent="0.2">
      <c r="A53" s="8">
        <f t="shared" si="0"/>
        <v>30</v>
      </c>
      <c r="B53" s="8" t="s">
        <v>42</v>
      </c>
      <c r="C53" s="68" t="s">
        <v>177</v>
      </c>
      <c r="D53" s="19" t="s">
        <v>10</v>
      </c>
      <c r="E53" s="46">
        <f t="shared" si="1"/>
        <v>30</v>
      </c>
      <c r="F53" s="54"/>
      <c r="G53" s="50"/>
      <c r="H53" s="50"/>
      <c r="I53" s="52"/>
      <c r="J53" s="70"/>
      <c r="K53" s="31" t="s">
        <v>235</v>
      </c>
      <c r="L53" s="7"/>
      <c r="M53" s="22" t="s">
        <v>148</v>
      </c>
      <c r="N53" s="31" t="s">
        <v>212</v>
      </c>
      <c r="O53" s="31" t="s">
        <v>217</v>
      </c>
      <c r="P53" s="65"/>
    </row>
    <row r="54" spans="1:16" s="5" customFormat="1" ht="15.75" customHeight="1" x14ac:dyDescent="0.2">
      <c r="A54" s="10">
        <f t="shared" si="0"/>
        <v>31</v>
      </c>
      <c r="B54" s="10" t="s">
        <v>41</v>
      </c>
      <c r="C54" s="68"/>
      <c r="D54" s="20" t="s">
        <v>10</v>
      </c>
      <c r="E54" s="47">
        <f t="shared" si="1"/>
        <v>31</v>
      </c>
      <c r="F54" s="54"/>
      <c r="G54" s="50"/>
      <c r="H54" s="50"/>
      <c r="I54" s="52"/>
      <c r="J54" s="70"/>
      <c r="K54" s="59"/>
      <c r="L54" s="11"/>
      <c r="M54" s="22"/>
      <c r="N54" s="59"/>
      <c r="O54" s="59"/>
      <c r="P54" s="66"/>
    </row>
    <row r="55" spans="1:16" s="5" customFormat="1" ht="15.75" customHeight="1" x14ac:dyDescent="0.2">
      <c r="A55" s="8">
        <f t="shared" si="0"/>
        <v>32</v>
      </c>
      <c r="B55" s="8" t="s">
        <v>40</v>
      </c>
      <c r="C55" s="68" t="s">
        <v>105</v>
      </c>
      <c r="D55" s="19" t="s">
        <v>6</v>
      </c>
      <c r="E55" s="46">
        <f t="shared" si="1"/>
        <v>32</v>
      </c>
      <c r="F55" s="54"/>
      <c r="G55" s="50"/>
      <c r="H55" s="50"/>
      <c r="I55" s="52"/>
      <c r="J55" s="70"/>
      <c r="K55" s="31" t="s">
        <v>165</v>
      </c>
      <c r="L55" s="7"/>
      <c r="M55" s="22" t="s">
        <v>149</v>
      </c>
      <c r="N55" s="31" t="s">
        <v>165</v>
      </c>
      <c r="O55" s="31" t="s">
        <v>172</v>
      </c>
      <c r="P55" s="65"/>
    </row>
    <row r="56" spans="1:16" s="5" customFormat="1" ht="15.75" customHeight="1" x14ac:dyDescent="0.2">
      <c r="A56" s="8">
        <f t="shared" si="0"/>
        <v>33</v>
      </c>
      <c r="B56" s="8" t="s">
        <v>39</v>
      </c>
      <c r="C56" s="68"/>
      <c r="D56" s="19" t="s">
        <v>9</v>
      </c>
      <c r="E56" s="46">
        <f t="shared" si="1"/>
        <v>33</v>
      </c>
      <c r="F56" s="54"/>
      <c r="G56" s="50"/>
      <c r="H56" s="50"/>
      <c r="I56" s="52"/>
      <c r="J56" s="70"/>
      <c r="K56" s="30"/>
      <c r="L56" s="7"/>
      <c r="M56" s="22"/>
      <c r="N56" s="30"/>
      <c r="O56" s="30"/>
      <c r="P56" s="64"/>
    </row>
    <row r="57" spans="1:16" s="5" customFormat="1" ht="15.75" customHeight="1" x14ac:dyDescent="0.2">
      <c r="A57" s="8">
        <f t="shared" si="0"/>
        <v>34</v>
      </c>
      <c r="B57" s="8" t="s">
        <v>38</v>
      </c>
      <c r="C57" s="68" t="s">
        <v>83</v>
      </c>
      <c r="D57" s="19" t="s">
        <v>9</v>
      </c>
      <c r="E57" s="46">
        <f t="shared" si="1"/>
        <v>34</v>
      </c>
      <c r="F57" s="54"/>
      <c r="G57" s="50"/>
      <c r="H57" s="50"/>
      <c r="I57" s="52"/>
      <c r="J57" s="71"/>
      <c r="K57" s="31" t="s">
        <v>213</v>
      </c>
      <c r="L57" s="7"/>
      <c r="M57" s="22" t="s">
        <v>150</v>
      </c>
      <c r="N57" s="31" t="s">
        <v>213</v>
      </c>
      <c r="O57" s="31" t="s">
        <v>218</v>
      </c>
      <c r="P57" s="65"/>
    </row>
    <row r="58" spans="1:16" s="5" customFormat="1" ht="15.75" customHeight="1" x14ac:dyDescent="0.2">
      <c r="A58" s="8">
        <f t="shared" si="0"/>
        <v>35</v>
      </c>
      <c r="B58" s="8" t="s">
        <v>37</v>
      </c>
      <c r="C58" s="68" t="s">
        <v>87</v>
      </c>
      <c r="D58" s="19" t="s">
        <v>9</v>
      </c>
      <c r="E58" s="46">
        <f t="shared" si="1"/>
        <v>35</v>
      </c>
      <c r="F58" s="54"/>
      <c r="G58" s="50"/>
      <c r="H58" s="50"/>
      <c r="I58" s="52"/>
      <c r="J58" s="70"/>
      <c r="K58" s="30">
        <v>5.6</v>
      </c>
      <c r="L58" s="7"/>
      <c r="M58" s="22" t="s">
        <v>151</v>
      </c>
      <c r="N58" s="30">
        <v>5.6</v>
      </c>
      <c r="O58" s="30">
        <v>147</v>
      </c>
      <c r="P58" s="64"/>
    </row>
    <row r="59" spans="1:16" s="5" customFormat="1" ht="15.75" customHeight="1" x14ac:dyDescent="0.2">
      <c r="A59" s="8">
        <f t="shared" si="0"/>
        <v>36</v>
      </c>
      <c r="B59" s="8" t="s">
        <v>36</v>
      </c>
      <c r="D59" s="19" t="s">
        <v>9</v>
      </c>
      <c r="E59" s="46">
        <f t="shared" si="1"/>
        <v>36</v>
      </c>
      <c r="F59" s="54"/>
      <c r="G59" s="50"/>
      <c r="H59" s="50"/>
      <c r="I59" s="52"/>
      <c r="J59" s="70"/>
      <c r="K59" s="74"/>
      <c r="L59" s="7"/>
      <c r="M59" s="22"/>
      <c r="N59" s="74"/>
      <c r="O59" s="30"/>
      <c r="P59" s="64"/>
    </row>
    <row r="60" spans="1:16" s="5" customFormat="1" ht="15.75" customHeight="1" thickBot="1" x14ac:dyDescent="0.25">
      <c r="A60" s="93">
        <f t="shared" si="0"/>
        <v>37</v>
      </c>
      <c r="B60" s="93" t="s">
        <v>35</v>
      </c>
      <c r="C60" s="94"/>
      <c r="D60" s="95" t="s">
        <v>9</v>
      </c>
      <c r="E60" s="93">
        <f t="shared" si="1"/>
        <v>37</v>
      </c>
      <c r="F60" s="96"/>
      <c r="G60" s="109"/>
      <c r="H60" s="109"/>
      <c r="I60" s="110"/>
      <c r="J60" s="97"/>
      <c r="K60" s="98"/>
      <c r="L60" s="7"/>
      <c r="M60" s="22"/>
      <c r="N60" s="30"/>
      <c r="O60" s="30"/>
      <c r="P60" s="64"/>
    </row>
    <row r="61" spans="1:16" s="5" customFormat="1" ht="15.75" customHeight="1" thickTop="1" x14ac:dyDescent="0.2">
      <c r="A61" s="99">
        <f t="shared" si="0"/>
        <v>38</v>
      </c>
      <c r="B61" s="99" t="s">
        <v>34</v>
      </c>
      <c r="C61" s="100" t="s">
        <v>8</v>
      </c>
      <c r="D61" s="101" t="s">
        <v>9</v>
      </c>
      <c r="E61" s="102">
        <f t="shared" si="1"/>
        <v>38</v>
      </c>
      <c r="F61" s="103"/>
      <c r="G61" s="104"/>
      <c r="H61" s="104"/>
      <c r="I61" s="105"/>
      <c r="J61" s="106"/>
      <c r="K61" s="111" t="s">
        <v>236</v>
      </c>
      <c r="L61" s="7"/>
      <c r="M61" s="22" t="s">
        <v>152</v>
      </c>
      <c r="N61" s="38" t="s">
        <v>214</v>
      </c>
      <c r="O61" s="31" t="s">
        <v>219</v>
      </c>
      <c r="P61" s="65"/>
    </row>
    <row r="62" spans="1:16" s="5" customFormat="1" ht="15.75" customHeight="1" x14ac:dyDescent="0.2">
      <c r="A62" s="8">
        <f t="shared" si="0"/>
        <v>39</v>
      </c>
      <c r="B62" s="8" t="s">
        <v>33</v>
      </c>
      <c r="C62" s="68"/>
      <c r="D62" s="19" t="s">
        <v>9</v>
      </c>
      <c r="E62" s="46">
        <f t="shared" si="1"/>
        <v>39</v>
      </c>
      <c r="F62" s="54"/>
      <c r="G62" s="50"/>
      <c r="H62" s="50"/>
      <c r="I62" s="52"/>
      <c r="J62" s="70"/>
      <c r="K62" s="30"/>
      <c r="L62" s="7"/>
      <c r="M62" s="22"/>
      <c r="N62" s="30"/>
      <c r="O62" s="30"/>
      <c r="P62" s="64"/>
    </row>
    <row r="63" spans="1:16" s="5" customFormat="1" ht="15.75" customHeight="1" thickBot="1" x14ac:dyDescent="0.25">
      <c r="A63" s="93">
        <f t="shared" si="0"/>
        <v>40</v>
      </c>
      <c r="B63" s="93" t="s">
        <v>32</v>
      </c>
      <c r="C63" s="94"/>
      <c r="D63" s="95" t="s">
        <v>9</v>
      </c>
      <c r="E63" s="93">
        <f t="shared" si="1"/>
        <v>40</v>
      </c>
      <c r="F63" s="96"/>
      <c r="G63" s="109"/>
      <c r="H63" s="109"/>
      <c r="I63" s="110"/>
      <c r="J63" s="114"/>
      <c r="K63" s="98"/>
      <c r="L63" s="7"/>
      <c r="M63" s="22"/>
      <c r="N63" s="30"/>
      <c r="O63" s="30"/>
      <c r="P63" s="64"/>
    </row>
    <row r="64" spans="1:16" s="5" customFormat="1" ht="15.75" customHeight="1" thickTop="1" x14ac:dyDescent="0.2">
      <c r="A64" s="99">
        <f t="shared" si="0"/>
        <v>41</v>
      </c>
      <c r="B64" s="99" t="s">
        <v>31</v>
      </c>
      <c r="C64" s="100"/>
      <c r="D64" s="101" t="s">
        <v>9</v>
      </c>
      <c r="E64" s="102">
        <f t="shared" si="1"/>
        <v>41</v>
      </c>
      <c r="F64" s="103"/>
      <c r="G64" s="104"/>
      <c r="H64" s="104"/>
      <c r="I64" s="105"/>
      <c r="J64" s="106"/>
      <c r="K64" s="111"/>
      <c r="L64" s="7"/>
      <c r="M64" s="22"/>
      <c r="N64" s="38"/>
      <c r="O64" s="31"/>
      <c r="P64" s="65"/>
    </row>
    <row r="65" spans="1:17" s="5" customFormat="1" ht="15.75" customHeight="1" x14ac:dyDescent="0.2">
      <c r="A65" s="8">
        <f>SUM(A64,1)</f>
        <v>42</v>
      </c>
      <c r="B65" s="8" t="s">
        <v>30</v>
      </c>
      <c r="C65" s="5" t="s">
        <v>228</v>
      </c>
      <c r="D65" s="19" t="s">
        <v>9</v>
      </c>
      <c r="E65" s="46">
        <f>SUM(E64,1)</f>
        <v>42</v>
      </c>
      <c r="F65" s="54"/>
      <c r="G65" s="50"/>
      <c r="H65" s="50"/>
      <c r="I65" s="52"/>
      <c r="J65" s="70"/>
      <c r="K65" s="80">
        <v>6.6</v>
      </c>
      <c r="L65" s="7"/>
      <c r="M65" s="22" t="s">
        <v>226</v>
      </c>
      <c r="N65" s="30">
        <v>7.3</v>
      </c>
      <c r="O65" s="30">
        <v>200</v>
      </c>
      <c r="P65" s="7"/>
      <c r="Q65" s="29"/>
    </row>
    <row r="66" spans="1:17" s="5" customFormat="1" ht="15.75" customHeight="1" x14ac:dyDescent="0.2">
      <c r="A66" s="8">
        <f t="shared" si="0"/>
        <v>43</v>
      </c>
      <c r="B66" s="8" t="s">
        <v>29</v>
      </c>
      <c r="C66" s="68" t="s">
        <v>85</v>
      </c>
      <c r="D66" s="19" t="s">
        <v>9</v>
      </c>
      <c r="E66" s="46">
        <f t="shared" si="1"/>
        <v>43</v>
      </c>
      <c r="F66" s="54"/>
      <c r="G66" s="50"/>
      <c r="H66" s="50"/>
      <c r="I66" s="52"/>
      <c r="J66" s="70"/>
      <c r="K66" s="30" t="s">
        <v>191</v>
      </c>
      <c r="L66" s="7"/>
      <c r="M66" s="22" t="s">
        <v>227</v>
      </c>
      <c r="N66" s="38" t="s">
        <v>191</v>
      </c>
      <c r="O66" s="31" t="s">
        <v>195</v>
      </c>
      <c r="P66" s="64"/>
    </row>
    <row r="67" spans="1:17" s="5" customFormat="1" ht="15.75" customHeight="1" x14ac:dyDescent="0.2">
      <c r="A67" s="8">
        <f t="shared" si="0"/>
        <v>44</v>
      </c>
      <c r="B67" s="8" t="s">
        <v>28</v>
      </c>
      <c r="C67" s="68"/>
      <c r="D67" s="19" t="s">
        <v>6</v>
      </c>
      <c r="E67" s="46">
        <f t="shared" si="1"/>
        <v>44</v>
      </c>
      <c r="F67" s="54"/>
      <c r="G67" s="50"/>
      <c r="H67" s="50"/>
      <c r="I67" s="52"/>
      <c r="J67" s="70"/>
      <c r="K67" s="30"/>
      <c r="L67" s="7"/>
      <c r="M67" s="22"/>
      <c r="N67" s="30"/>
      <c r="O67" s="30"/>
      <c r="P67" s="64"/>
    </row>
    <row r="68" spans="1:17" s="5" customFormat="1" ht="15.75" customHeight="1" x14ac:dyDescent="0.2">
      <c r="A68" s="8">
        <f t="shared" si="0"/>
        <v>45</v>
      </c>
      <c r="B68" s="8" t="s">
        <v>27</v>
      </c>
      <c r="C68" s="68" t="s">
        <v>203</v>
      </c>
      <c r="D68" s="19" t="s">
        <v>6</v>
      </c>
      <c r="E68" s="46">
        <f t="shared" si="1"/>
        <v>45</v>
      </c>
      <c r="F68" s="54"/>
      <c r="G68" s="50"/>
      <c r="H68" s="50"/>
      <c r="I68" s="52"/>
      <c r="J68" s="70"/>
      <c r="K68" s="31">
        <v>23</v>
      </c>
      <c r="L68" s="7"/>
      <c r="M68" s="22" t="s">
        <v>200</v>
      </c>
      <c r="N68" s="31">
        <v>23</v>
      </c>
      <c r="O68" s="31" t="s">
        <v>220</v>
      </c>
      <c r="P68" s="65"/>
    </row>
    <row r="69" spans="1:17" s="5" customFormat="1" ht="15.75" customHeight="1" x14ac:dyDescent="0.2">
      <c r="A69" s="8">
        <f t="shared" si="0"/>
        <v>46</v>
      </c>
      <c r="B69" s="8" t="s">
        <v>26</v>
      </c>
      <c r="C69" s="68"/>
      <c r="D69" s="19" t="s">
        <v>9</v>
      </c>
      <c r="E69" s="46">
        <f t="shared" si="1"/>
        <v>46</v>
      </c>
      <c r="F69" s="54"/>
      <c r="G69" s="50"/>
      <c r="H69" s="50"/>
      <c r="I69" s="52"/>
      <c r="J69" s="70"/>
      <c r="K69" s="8"/>
      <c r="L69" s="7"/>
      <c r="M69" s="22"/>
      <c r="N69" s="8"/>
      <c r="O69" s="8"/>
      <c r="P69" s="7"/>
    </row>
    <row r="70" spans="1:17" s="5" customFormat="1" ht="15.75" customHeight="1" x14ac:dyDescent="0.2">
      <c r="A70" s="8">
        <f t="shared" si="0"/>
        <v>47</v>
      </c>
      <c r="B70" s="8" t="s">
        <v>25</v>
      </c>
      <c r="C70" s="68"/>
      <c r="D70" s="19" t="s">
        <v>9</v>
      </c>
      <c r="E70" s="46">
        <f t="shared" si="1"/>
        <v>47</v>
      </c>
      <c r="F70" s="54"/>
      <c r="G70" s="50"/>
      <c r="H70" s="50"/>
      <c r="I70" s="52"/>
      <c r="J70" s="70"/>
      <c r="K70" s="30"/>
      <c r="L70" s="7"/>
      <c r="M70" s="22"/>
      <c r="N70" s="30"/>
      <c r="O70" s="30"/>
      <c r="P70" s="64"/>
    </row>
    <row r="71" spans="1:17" s="5" customFormat="1" ht="15.75" customHeight="1" x14ac:dyDescent="0.2">
      <c r="A71" s="8">
        <f t="shared" si="0"/>
        <v>48</v>
      </c>
      <c r="B71" s="8" t="s">
        <v>24</v>
      </c>
      <c r="C71" s="68"/>
      <c r="D71" s="19" t="s">
        <v>9</v>
      </c>
      <c r="E71" s="46">
        <f t="shared" si="1"/>
        <v>48</v>
      </c>
      <c r="F71" s="54"/>
      <c r="G71" s="50"/>
      <c r="H71" s="50"/>
      <c r="I71" s="52"/>
      <c r="J71" s="70"/>
      <c r="K71" s="30"/>
      <c r="L71" s="7"/>
      <c r="M71" s="22"/>
      <c r="N71" s="30"/>
      <c r="O71" s="30"/>
      <c r="P71" s="64"/>
    </row>
    <row r="72" spans="1:17" s="5" customFormat="1" ht="15.75" customHeight="1" x14ac:dyDescent="0.2">
      <c r="A72" s="8">
        <f t="shared" si="0"/>
        <v>49</v>
      </c>
      <c r="B72" s="8" t="s">
        <v>23</v>
      </c>
      <c r="C72" s="68"/>
      <c r="D72" s="19" t="s">
        <v>9</v>
      </c>
      <c r="E72" s="46">
        <f t="shared" si="1"/>
        <v>49</v>
      </c>
      <c r="F72" s="54"/>
      <c r="G72" s="50"/>
      <c r="H72" s="50"/>
      <c r="I72" s="52"/>
      <c r="J72" s="70"/>
      <c r="K72" s="30"/>
      <c r="L72" s="7"/>
      <c r="M72" s="22"/>
      <c r="N72" s="30"/>
      <c r="O72" s="30"/>
      <c r="P72" s="64"/>
    </row>
    <row r="73" spans="1:17" s="5" customFormat="1" ht="15.75" customHeight="1" x14ac:dyDescent="0.2">
      <c r="A73" s="8">
        <f t="shared" si="0"/>
        <v>50</v>
      </c>
      <c r="B73" s="8" t="s">
        <v>22</v>
      </c>
      <c r="C73" s="68"/>
      <c r="D73" s="19" t="s">
        <v>9</v>
      </c>
      <c r="E73" s="46">
        <f t="shared" si="1"/>
        <v>50</v>
      </c>
      <c r="F73" s="54"/>
      <c r="G73" s="50"/>
      <c r="H73" s="50"/>
      <c r="I73" s="52"/>
      <c r="J73" s="70"/>
      <c r="K73" s="30"/>
      <c r="L73" s="7"/>
      <c r="M73" s="22"/>
      <c r="N73" s="30"/>
      <c r="O73" s="30"/>
      <c r="P73" s="64"/>
    </row>
    <row r="74" spans="1:17" s="5" customFormat="1" ht="15.75" customHeight="1" thickBot="1" x14ac:dyDescent="0.25">
      <c r="A74" s="93">
        <v>51</v>
      </c>
      <c r="B74" s="93" t="s">
        <v>21</v>
      </c>
      <c r="C74" s="94" t="s">
        <v>229</v>
      </c>
      <c r="D74" s="95" t="s">
        <v>9</v>
      </c>
      <c r="E74" s="93">
        <v>51</v>
      </c>
      <c r="F74" s="96"/>
      <c r="G74" s="109"/>
      <c r="H74" s="109"/>
      <c r="I74" s="110"/>
      <c r="J74" s="97"/>
      <c r="K74" s="98">
        <v>6.6</v>
      </c>
      <c r="L74" s="7"/>
      <c r="M74" s="22" t="s">
        <v>153</v>
      </c>
      <c r="N74" s="30">
        <v>7.3</v>
      </c>
      <c r="O74" s="30">
        <v>200</v>
      </c>
      <c r="P74" s="64"/>
    </row>
    <row r="75" spans="1:17" s="5" customFormat="1" ht="15.75" customHeight="1" thickTop="1" x14ac:dyDescent="0.2">
      <c r="A75" s="99">
        <v>52</v>
      </c>
      <c r="B75" s="99" t="s">
        <v>20</v>
      </c>
      <c r="C75" s="100"/>
      <c r="D75" s="101" t="s">
        <v>9</v>
      </c>
      <c r="E75" s="102">
        <v>52</v>
      </c>
      <c r="F75" s="103"/>
      <c r="G75" s="104"/>
      <c r="H75" s="104"/>
      <c r="I75" s="105"/>
      <c r="J75" s="106"/>
      <c r="K75" s="107"/>
      <c r="L75" s="7"/>
      <c r="M75" s="22"/>
      <c r="N75" s="73"/>
      <c r="O75" s="30"/>
      <c r="P75" s="64"/>
    </row>
    <row r="76" spans="1:17" s="5" customFormat="1" ht="15.75" customHeight="1" x14ac:dyDescent="0.2">
      <c r="A76" s="8">
        <v>53</v>
      </c>
      <c r="B76" s="8" t="s">
        <v>19</v>
      </c>
      <c r="C76" s="68" t="s">
        <v>86</v>
      </c>
      <c r="D76" s="19" t="s">
        <v>9</v>
      </c>
      <c r="E76" s="46">
        <v>53</v>
      </c>
      <c r="F76" s="54"/>
      <c r="G76" s="50"/>
      <c r="H76" s="50"/>
      <c r="I76" s="52"/>
      <c r="J76" s="70"/>
      <c r="K76" s="31" t="s">
        <v>192</v>
      </c>
      <c r="L76" s="7"/>
      <c r="M76" s="22" t="s">
        <v>154</v>
      </c>
      <c r="N76" s="31" t="s">
        <v>192</v>
      </c>
      <c r="O76" s="31" t="s">
        <v>196</v>
      </c>
      <c r="P76" s="65"/>
    </row>
    <row r="77" spans="1:17" s="5" customFormat="1" ht="15.75" customHeight="1" x14ac:dyDescent="0.2">
      <c r="A77" s="8">
        <f t="shared" si="0"/>
        <v>54</v>
      </c>
      <c r="B77" s="8" t="s">
        <v>18</v>
      </c>
      <c r="C77" s="68"/>
      <c r="D77" s="19" t="s">
        <v>9</v>
      </c>
      <c r="E77" s="46">
        <f t="shared" si="1"/>
        <v>54</v>
      </c>
      <c r="F77" s="54"/>
      <c r="G77" s="50"/>
      <c r="H77" s="50"/>
      <c r="I77" s="52"/>
      <c r="J77" s="70"/>
      <c r="K77" s="9"/>
      <c r="L77" s="7"/>
      <c r="M77" s="22"/>
      <c r="N77" s="9"/>
      <c r="O77" s="9"/>
      <c r="P77" s="7"/>
    </row>
    <row r="78" spans="1:17" s="5" customFormat="1" ht="15.75" customHeight="1" x14ac:dyDescent="0.2">
      <c r="A78" s="8">
        <f t="shared" si="0"/>
        <v>55</v>
      </c>
      <c r="B78" s="8" t="s">
        <v>17</v>
      </c>
      <c r="C78" s="68" t="s">
        <v>202</v>
      </c>
      <c r="D78" s="19" t="s">
        <v>9</v>
      </c>
      <c r="E78" s="46">
        <f t="shared" si="1"/>
        <v>55</v>
      </c>
      <c r="F78" s="54"/>
      <c r="G78" s="50"/>
      <c r="H78" s="50"/>
      <c r="I78" s="52"/>
      <c r="J78" s="70"/>
      <c r="K78" s="30">
        <v>30</v>
      </c>
      <c r="L78" s="7"/>
      <c r="M78" s="22" t="s">
        <v>225</v>
      </c>
      <c r="N78" s="30">
        <v>30</v>
      </c>
      <c r="O78" s="30">
        <v>830</v>
      </c>
      <c r="P78" s="64"/>
    </row>
    <row r="79" spans="1:17" s="5" customFormat="1" ht="15.75" customHeight="1" x14ac:dyDescent="0.2">
      <c r="A79" s="8">
        <f t="shared" si="0"/>
        <v>56</v>
      </c>
      <c r="B79" s="8" t="s">
        <v>16</v>
      </c>
      <c r="C79" s="68"/>
      <c r="D79" s="19" t="s">
        <v>9</v>
      </c>
      <c r="E79" s="46">
        <f t="shared" si="1"/>
        <v>56</v>
      </c>
      <c r="F79" s="54"/>
      <c r="G79" s="50"/>
      <c r="H79" s="50"/>
      <c r="I79" s="52"/>
      <c r="J79" s="70"/>
      <c r="K79" s="9"/>
      <c r="L79" s="7"/>
      <c r="M79" s="22"/>
      <c r="N79" s="9"/>
      <c r="O79" s="9"/>
      <c r="P79" s="7"/>
    </row>
    <row r="80" spans="1:17" s="5" customFormat="1" ht="15.75" customHeight="1" x14ac:dyDescent="0.2">
      <c r="A80" s="8">
        <f t="shared" si="0"/>
        <v>57</v>
      </c>
      <c r="B80" s="8" t="s">
        <v>15</v>
      </c>
      <c r="C80" s="68"/>
      <c r="D80" s="19" t="s">
        <v>9</v>
      </c>
      <c r="E80" s="46">
        <f t="shared" si="1"/>
        <v>57</v>
      </c>
      <c r="F80" s="54"/>
      <c r="G80" s="50"/>
      <c r="H80" s="50"/>
      <c r="I80" s="52"/>
      <c r="J80" s="70"/>
      <c r="K80" s="30"/>
      <c r="L80" s="7"/>
      <c r="M80" s="22" t="s">
        <v>198</v>
      </c>
      <c r="N80" s="30">
        <v>4.3</v>
      </c>
      <c r="O80" s="30">
        <v>109</v>
      </c>
      <c r="P80" s="64"/>
    </row>
    <row r="81" spans="1:16" s="5" customFormat="1" ht="15.75" customHeight="1" x14ac:dyDescent="0.2">
      <c r="A81" s="8">
        <f>SUM(A80,1)</f>
        <v>58</v>
      </c>
      <c r="B81" s="8" t="s">
        <v>14</v>
      </c>
      <c r="C81" s="68" t="s">
        <v>89</v>
      </c>
      <c r="D81" s="19" t="s">
        <v>9</v>
      </c>
      <c r="E81" s="46">
        <f>SUM(E80,1)</f>
        <v>58</v>
      </c>
      <c r="F81" s="54"/>
      <c r="G81" s="50"/>
      <c r="H81" s="50"/>
      <c r="I81" s="52"/>
      <c r="J81" s="70"/>
      <c r="K81" s="30">
        <v>10.9</v>
      </c>
      <c r="L81" s="7"/>
      <c r="M81" s="22" t="s">
        <v>184</v>
      </c>
      <c r="N81" s="30">
        <v>10.6</v>
      </c>
      <c r="O81" s="30">
        <v>295</v>
      </c>
      <c r="P81" s="64"/>
    </row>
    <row r="82" spans="1:16" s="5" customFormat="1" ht="15.75" customHeight="1" x14ac:dyDescent="0.2">
      <c r="A82" s="8">
        <v>59</v>
      </c>
      <c r="B82" s="8" t="s">
        <v>69</v>
      </c>
      <c r="C82" s="68" t="s">
        <v>92</v>
      </c>
      <c r="D82" s="19" t="s">
        <v>70</v>
      </c>
      <c r="E82" s="46">
        <v>59</v>
      </c>
      <c r="F82" s="54"/>
      <c r="G82" s="50"/>
      <c r="H82" s="50"/>
      <c r="I82" s="52"/>
      <c r="J82" s="70"/>
      <c r="K82" s="30">
        <v>11.6</v>
      </c>
      <c r="L82" s="7"/>
      <c r="M82" s="22" t="s">
        <v>167</v>
      </c>
      <c r="N82" s="30">
        <v>11</v>
      </c>
      <c r="O82" s="30">
        <v>300</v>
      </c>
      <c r="P82" s="64"/>
    </row>
    <row r="83" spans="1:16" s="5" customFormat="1" ht="15.75" customHeight="1" x14ac:dyDescent="0.2">
      <c r="A83" s="8"/>
      <c r="B83" s="8" t="s">
        <v>75</v>
      </c>
      <c r="C83" s="9" t="s">
        <v>180</v>
      </c>
      <c r="D83" s="19" t="s">
        <v>12</v>
      </c>
      <c r="E83" s="48"/>
      <c r="F83" s="54"/>
      <c r="G83" s="50"/>
      <c r="H83" s="50"/>
      <c r="I83" s="52"/>
      <c r="J83" s="67"/>
      <c r="K83" s="30"/>
      <c r="L83" s="7"/>
      <c r="M83" s="22"/>
      <c r="N83" s="30"/>
      <c r="O83" s="30"/>
      <c r="P83" s="64"/>
    </row>
    <row r="84" spans="1:16" s="5" customFormat="1" ht="15.75" customHeight="1" x14ac:dyDescent="0.2">
      <c r="A84" s="8"/>
      <c r="B84" s="8" t="s">
        <v>13</v>
      </c>
      <c r="C84" s="9" t="s">
        <v>5</v>
      </c>
      <c r="D84" s="19" t="s">
        <v>77</v>
      </c>
      <c r="E84" s="48"/>
      <c r="F84" s="54"/>
      <c r="G84" s="50"/>
      <c r="H84" s="50"/>
      <c r="I84" s="52"/>
      <c r="J84" s="67"/>
      <c r="K84" s="30"/>
      <c r="L84" s="7"/>
      <c r="M84" s="22"/>
      <c r="N84" s="22"/>
      <c r="O84" s="22"/>
      <c r="P84" s="64"/>
    </row>
    <row r="85" spans="1:16" x14ac:dyDescent="0.2">
      <c r="A85" s="1"/>
      <c r="B85" s="2"/>
      <c r="C85" s="2"/>
      <c r="D85" s="21"/>
      <c r="E85" s="21"/>
      <c r="P85" s="56"/>
    </row>
    <row r="86" spans="1:16" x14ac:dyDescent="0.2">
      <c r="A86" s="1"/>
      <c r="B86" s="2"/>
      <c r="C86" s="2"/>
      <c r="D86" s="21"/>
      <c r="E86" s="21"/>
      <c r="F86" s="62" t="s">
        <v>231</v>
      </c>
      <c r="P86" s="56"/>
    </row>
    <row r="87" spans="1:16" x14ac:dyDescent="0.2">
      <c r="B87" s="2"/>
      <c r="C87" s="2"/>
      <c r="D87" s="21"/>
      <c r="E87" s="21"/>
      <c r="F87" s="62"/>
    </row>
    <row r="88" spans="1:16" x14ac:dyDescent="0.2">
      <c r="B88" s="2"/>
      <c r="C88" s="2"/>
      <c r="D88" s="21"/>
      <c r="E88" s="21"/>
    </row>
    <row r="89" spans="1:16" x14ac:dyDescent="0.2">
      <c r="B89" s="2"/>
      <c r="C89" s="2"/>
      <c r="D89" s="21"/>
      <c r="E89" s="21"/>
    </row>
    <row r="90" spans="1:16" x14ac:dyDescent="0.2">
      <c r="B90" s="2"/>
      <c r="C90" s="2"/>
      <c r="D90" s="21"/>
      <c r="E90" s="21"/>
    </row>
    <row r="91" spans="1:16" x14ac:dyDescent="0.2">
      <c r="B91" s="2"/>
      <c r="C91" s="2"/>
      <c r="D91" s="21"/>
      <c r="E91" s="21"/>
    </row>
    <row r="92" spans="1:16" x14ac:dyDescent="0.2">
      <c r="B92" s="2"/>
      <c r="C92" s="2"/>
      <c r="D92" s="21"/>
      <c r="E92" s="21"/>
    </row>
    <row r="93" spans="1:16" x14ac:dyDescent="0.2">
      <c r="B93" s="2"/>
      <c r="C93" s="2"/>
      <c r="D93" s="21"/>
      <c r="E93" s="21"/>
    </row>
    <row r="94" spans="1:16" x14ac:dyDescent="0.2">
      <c r="B94" s="2"/>
      <c r="C94" s="2"/>
      <c r="D94" s="21"/>
      <c r="E94" s="21"/>
    </row>
    <row r="95" spans="1:16" x14ac:dyDescent="0.2">
      <c r="B95" s="2"/>
      <c r="C95" s="2"/>
      <c r="D95" s="21"/>
      <c r="E95" s="21"/>
    </row>
    <row r="96" spans="1:16" x14ac:dyDescent="0.2">
      <c r="B96" s="2"/>
      <c r="C96" s="2"/>
      <c r="D96" s="21"/>
      <c r="E96" s="21"/>
    </row>
    <row r="97" spans="2:5" x14ac:dyDescent="0.2">
      <c r="B97" s="2"/>
      <c r="C97" s="2"/>
      <c r="D97" s="21"/>
      <c r="E97" s="21"/>
    </row>
    <row r="98" spans="2:5" x14ac:dyDescent="0.2">
      <c r="B98" s="2"/>
      <c r="C98" s="2"/>
      <c r="D98" s="21"/>
      <c r="E98" s="21"/>
    </row>
    <row r="99" spans="2:5" x14ac:dyDescent="0.2">
      <c r="B99" s="2"/>
      <c r="C99" s="2"/>
      <c r="D99" s="21"/>
      <c r="E99" s="21"/>
    </row>
    <row r="100" spans="2:5" x14ac:dyDescent="0.2">
      <c r="B100" s="2"/>
      <c r="C100" s="2"/>
      <c r="D100" s="21"/>
      <c r="E100" s="21"/>
    </row>
    <row r="101" spans="2:5" x14ac:dyDescent="0.2">
      <c r="B101" s="2"/>
      <c r="C101" s="2"/>
      <c r="D101" s="21"/>
      <c r="E101" s="21"/>
    </row>
    <row r="102" spans="2:5" x14ac:dyDescent="0.2">
      <c r="B102" s="2"/>
      <c r="C102" s="2"/>
      <c r="D102" s="21"/>
      <c r="E102" s="21"/>
    </row>
    <row r="103" spans="2:5" x14ac:dyDescent="0.2">
      <c r="B103" s="2"/>
      <c r="C103" s="2"/>
      <c r="D103" s="21"/>
      <c r="E103" s="21"/>
    </row>
    <row r="104" spans="2:5" x14ac:dyDescent="0.2">
      <c r="B104" s="2"/>
      <c r="C104" s="2"/>
    </row>
    <row r="105" spans="2:5" x14ac:dyDescent="0.2">
      <c r="B105" s="2"/>
      <c r="C105" s="2"/>
    </row>
    <row r="106" spans="2:5" x14ac:dyDescent="0.2">
      <c r="B106" s="2"/>
      <c r="C106" s="2"/>
    </row>
    <row r="107" spans="2:5" x14ac:dyDescent="0.2">
      <c r="B107" s="2"/>
      <c r="C107" s="2"/>
    </row>
    <row r="108" spans="2:5" x14ac:dyDescent="0.2">
      <c r="B108" s="2"/>
      <c r="C108" s="2"/>
    </row>
    <row r="109" spans="2:5" x14ac:dyDescent="0.2">
      <c r="B109" s="2"/>
      <c r="C109" s="2"/>
    </row>
    <row r="110" spans="2:5" x14ac:dyDescent="0.2">
      <c r="B110" s="2"/>
      <c r="C110" s="2"/>
    </row>
    <row r="111" spans="2:5" x14ac:dyDescent="0.2">
      <c r="B111" s="2"/>
      <c r="C111" s="2"/>
    </row>
    <row r="112" spans="2:5" x14ac:dyDescent="0.2">
      <c r="B112" s="2"/>
      <c r="C112" s="2"/>
    </row>
    <row r="113" spans="2:3" x14ac:dyDescent="0.2">
      <c r="B113" s="2"/>
      <c r="C113" s="2"/>
    </row>
    <row r="114" spans="2:3" x14ac:dyDescent="0.2">
      <c r="B114" s="2"/>
      <c r="C114" s="2"/>
    </row>
    <row r="115" spans="2:3" x14ac:dyDescent="0.2">
      <c r="B115" s="2"/>
      <c r="C115" s="2"/>
    </row>
    <row r="116" spans="2:3" x14ac:dyDescent="0.2">
      <c r="B116" s="2"/>
      <c r="C116" s="2"/>
    </row>
    <row r="117" spans="2:3" x14ac:dyDescent="0.2">
      <c r="B117" s="2"/>
      <c r="C117" s="2"/>
    </row>
    <row r="118" spans="2:3" x14ac:dyDescent="0.2">
      <c r="B118" s="2"/>
      <c r="C118" s="2"/>
    </row>
    <row r="119" spans="2:3" x14ac:dyDescent="0.2">
      <c r="B119" s="2"/>
      <c r="C119" s="2"/>
    </row>
    <row r="120" spans="2:3" x14ac:dyDescent="0.2">
      <c r="B120" s="2"/>
      <c r="C120" s="2"/>
    </row>
    <row r="121" spans="2:3" x14ac:dyDescent="0.2">
      <c r="B121" s="2"/>
      <c r="C121" s="2"/>
    </row>
    <row r="122" spans="2:3" x14ac:dyDescent="0.2">
      <c r="B122" s="2"/>
      <c r="C122" s="2"/>
    </row>
    <row r="123" spans="2:3" x14ac:dyDescent="0.2">
      <c r="B123" s="2"/>
      <c r="C123" s="2"/>
    </row>
    <row r="124" spans="2:3" x14ac:dyDescent="0.2">
      <c r="B124" s="2"/>
      <c r="C124" s="2"/>
    </row>
    <row r="125" spans="2:3" x14ac:dyDescent="0.2">
      <c r="B125" s="2"/>
      <c r="C125" s="2"/>
    </row>
    <row r="126" spans="2:3" x14ac:dyDescent="0.2">
      <c r="B126" s="2"/>
      <c r="C126" s="2"/>
    </row>
    <row r="127" spans="2:3" x14ac:dyDescent="0.2">
      <c r="B127" s="2"/>
      <c r="C127" s="2"/>
    </row>
    <row r="128" spans="2:3" x14ac:dyDescent="0.2">
      <c r="B128" s="2"/>
      <c r="C128" s="2"/>
    </row>
    <row r="129" spans="2:3" x14ac:dyDescent="0.2">
      <c r="B129" s="2"/>
      <c r="C129" s="2"/>
    </row>
    <row r="130" spans="2:3" x14ac:dyDescent="0.2">
      <c r="B130" s="2"/>
      <c r="C130" s="2"/>
    </row>
    <row r="131" spans="2:3" x14ac:dyDescent="0.2">
      <c r="B131" s="2"/>
      <c r="C131" s="2"/>
    </row>
    <row r="132" spans="2:3" x14ac:dyDescent="0.2">
      <c r="B132" s="2"/>
      <c r="C132" s="2"/>
    </row>
    <row r="133" spans="2:3" x14ac:dyDescent="0.2">
      <c r="B133" s="2"/>
      <c r="C133" s="2"/>
    </row>
    <row r="134" spans="2:3" x14ac:dyDescent="0.2">
      <c r="B134" s="2"/>
      <c r="C134" s="2"/>
    </row>
    <row r="135" spans="2:3" x14ac:dyDescent="0.2">
      <c r="B135" s="2"/>
      <c r="C135" s="2"/>
    </row>
    <row r="136" spans="2:3" x14ac:dyDescent="0.2">
      <c r="B136" s="2"/>
      <c r="C136" s="2"/>
    </row>
    <row r="137" spans="2:3" x14ac:dyDescent="0.2">
      <c r="B137" s="2"/>
      <c r="C137" s="2"/>
    </row>
    <row r="138" spans="2:3" x14ac:dyDescent="0.2">
      <c r="B138" s="2"/>
      <c r="C138" s="2"/>
    </row>
    <row r="139" spans="2:3" x14ac:dyDescent="0.2">
      <c r="B139" s="2"/>
      <c r="C139" s="2"/>
    </row>
    <row r="140" spans="2:3" x14ac:dyDescent="0.2">
      <c r="B140" s="2"/>
      <c r="C140" s="2"/>
    </row>
    <row r="141" spans="2:3" x14ac:dyDescent="0.2">
      <c r="B141" s="2"/>
      <c r="C141" s="2"/>
    </row>
    <row r="142" spans="2:3" x14ac:dyDescent="0.2">
      <c r="B142" s="2"/>
      <c r="C142" s="2"/>
    </row>
    <row r="143" spans="2:3" x14ac:dyDescent="0.2">
      <c r="B143" s="2"/>
      <c r="C143" s="2"/>
    </row>
    <row r="144" spans="2:3" x14ac:dyDescent="0.2">
      <c r="B144" s="2"/>
      <c r="C144" s="2"/>
    </row>
    <row r="145" spans="2:3" x14ac:dyDescent="0.2">
      <c r="B145" s="2"/>
      <c r="C145" s="2"/>
    </row>
    <row r="146" spans="2:3" x14ac:dyDescent="0.2">
      <c r="B146" s="2"/>
      <c r="C146" s="2"/>
    </row>
    <row r="147" spans="2:3" x14ac:dyDescent="0.2">
      <c r="B147" s="2"/>
      <c r="C147" s="2"/>
    </row>
    <row r="148" spans="2:3" x14ac:dyDescent="0.2">
      <c r="B148" s="2"/>
      <c r="C148" s="2"/>
    </row>
    <row r="149" spans="2:3" x14ac:dyDescent="0.2">
      <c r="B149" s="2"/>
      <c r="C149" s="2"/>
    </row>
    <row r="150" spans="2:3" x14ac:dyDescent="0.2">
      <c r="B150" s="2"/>
      <c r="C150" s="2"/>
    </row>
    <row r="151" spans="2:3" x14ac:dyDescent="0.2">
      <c r="B151" s="2"/>
      <c r="C151" s="2"/>
    </row>
    <row r="152" spans="2:3" x14ac:dyDescent="0.2">
      <c r="B152" s="2"/>
      <c r="C152" s="2"/>
    </row>
    <row r="153" spans="2:3" x14ac:dyDescent="0.2">
      <c r="B153" s="2"/>
      <c r="C153" s="2"/>
    </row>
    <row r="154" spans="2:3" x14ac:dyDescent="0.2">
      <c r="B154" s="2"/>
      <c r="C154" s="2"/>
    </row>
    <row r="155" spans="2:3" x14ac:dyDescent="0.2">
      <c r="B155" s="2"/>
      <c r="C155" s="2"/>
    </row>
    <row r="156" spans="2:3" x14ac:dyDescent="0.2">
      <c r="B156" s="2"/>
      <c r="C156" s="2"/>
    </row>
    <row r="157" spans="2:3" x14ac:dyDescent="0.2">
      <c r="B157" s="2"/>
      <c r="C157" s="2"/>
    </row>
    <row r="158" spans="2:3" x14ac:dyDescent="0.2">
      <c r="B158" s="2"/>
      <c r="C158" s="2"/>
    </row>
    <row r="159" spans="2:3" x14ac:dyDescent="0.2">
      <c r="B159" s="2"/>
      <c r="C159" s="2"/>
    </row>
    <row r="160" spans="2:3" x14ac:dyDescent="0.2">
      <c r="B160" s="2"/>
      <c r="C160" s="2"/>
    </row>
    <row r="161" spans="2:3" x14ac:dyDescent="0.2">
      <c r="B161" s="2"/>
      <c r="C161" s="2"/>
    </row>
    <row r="162" spans="2:3" x14ac:dyDescent="0.2">
      <c r="B162" s="2"/>
      <c r="C162" s="2"/>
    </row>
    <row r="163" spans="2:3" x14ac:dyDescent="0.2">
      <c r="B163" s="2"/>
      <c r="C163" s="2"/>
    </row>
    <row r="164" spans="2:3" x14ac:dyDescent="0.2">
      <c r="B164" s="2"/>
      <c r="C164" s="2"/>
    </row>
    <row r="165" spans="2:3" x14ac:dyDescent="0.2">
      <c r="B165" s="2"/>
      <c r="C165" s="2"/>
    </row>
    <row r="166" spans="2:3" x14ac:dyDescent="0.2">
      <c r="B166" s="2"/>
      <c r="C166" s="2"/>
    </row>
    <row r="167" spans="2:3" x14ac:dyDescent="0.2">
      <c r="B167" s="2"/>
      <c r="C167" s="2"/>
    </row>
    <row r="168" spans="2:3" x14ac:dyDescent="0.2">
      <c r="B168" s="2"/>
      <c r="C168" s="2"/>
    </row>
    <row r="169" spans="2:3" x14ac:dyDescent="0.2">
      <c r="B169" s="2"/>
      <c r="C169" s="2"/>
    </row>
    <row r="170" spans="2:3" x14ac:dyDescent="0.2">
      <c r="B170" s="2"/>
      <c r="C170" s="2"/>
    </row>
    <row r="171" spans="2:3" x14ac:dyDescent="0.2">
      <c r="B171" s="2"/>
      <c r="C171" s="2"/>
    </row>
    <row r="172" spans="2:3" x14ac:dyDescent="0.2">
      <c r="B172" s="2"/>
      <c r="C172" s="2"/>
    </row>
    <row r="173" spans="2:3" x14ac:dyDescent="0.2">
      <c r="B173" s="2"/>
      <c r="C173" s="2"/>
    </row>
    <row r="174" spans="2:3" x14ac:dyDescent="0.2">
      <c r="B174" s="2"/>
      <c r="C174" s="2"/>
    </row>
    <row r="175" spans="2:3" x14ac:dyDescent="0.2">
      <c r="B175" s="2"/>
      <c r="C175" s="2"/>
    </row>
    <row r="176" spans="2:3" x14ac:dyDescent="0.2">
      <c r="B176" s="2"/>
      <c r="C176" s="2"/>
    </row>
    <row r="177" spans="2:3" x14ac:dyDescent="0.2">
      <c r="B177" s="2"/>
      <c r="C177" s="2"/>
    </row>
    <row r="178" spans="2:3" x14ac:dyDescent="0.2">
      <c r="B178" s="2"/>
      <c r="C178" s="2"/>
    </row>
    <row r="179" spans="2:3" x14ac:dyDescent="0.2">
      <c r="B179" s="2"/>
      <c r="C179" s="2"/>
    </row>
    <row r="180" spans="2:3" x14ac:dyDescent="0.2">
      <c r="B180" s="2"/>
      <c r="C180" s="2"/>
    </row>
    <row r="181" spans="2:3" x14ac:dyDescent="0.2">
      <c r="B181" s="2"/>
      <c r="C181" s="2"/>
    </row>
    <row r="182" spans="2:3" x14ac:dyDescent="0.2">
      <c r="B182" s="2"/>
      <c r="C182" s="2"/>
    </row>
    <row r="183" spans="2:3" x14ac:dyDescent="0.2">
      <c r="B183" s="2"/>
      <c r="C183" s="2"/>
    </row>
    <row r="184" spans="2:3" x14ac:dyDescent="0.2">
      <c r="B184" s="2"/>
      <c r="C184" s="2"/>
    </row>
    <row r="185" spans="2:3" x14ac:dyDescent="0.2">
      <c r="B185" s="2"/>
      <c r="C185" s="2"/>
    </row>
    <row r="186" spans="2:3" x14ac:dyDescent="0.2">
      <c r="B186" s="2"/>
      <c r="C186" s="2"/>
    </row>
    <row r="187" spans="2:3" x14ac:dyDescent="0.2">
      <c r="B187" s="2"/>
      <c r="C187" s="2"/>
    </row>
    <row r="188" spans="2:3" x14ac:dyDescent="0.2">
      <c r="B188" s="2"/>
      <c r="C188" s="2"/>
    </row>
    <row r="189" spans="2:3" x14ac:dyDescent="0.2">
      <c r="B189" s="2"/>
      <c r="C189" s="2"/>
    </row>
    <row r="190" spans="2:3" x14ac:dyDescent="0.2">
      <c r="B190" s="2"/>
      <c r="C190" s="2"/>
    </row>
    <row r="191" spans="2:3" x14ac:dyDescent="0.2">
      <c r="B191" s="2"/>
      <c r="C191" s="2"/>
    </row>
    <row r="192" spans="2:3" x14ac:dyDescent="0.2">
      <c r="B192" s="2"/>
      <c r="C192" s="2"/>
    </row>
    <row r="193" spans="2:3" x14ac:dyDescent="0.2">
      <c r="B193" s="2"/>
      <c r="C193" s="2"/>
    </row>
    <row r="194" spans="2:3" x14ac:dyDescent="0.2">
      <c r="B194" s="2"/>
      <c r="C194" s="2"/>
    </row>
    <row r="195" spans="2:3" x14ac:dyDescent="0.2">
      <c r="B195" s="2"/>
      <c r="C195" s="2"/>
    </row>
    <row r="196" spans="2:3" x14ac:dyDescent="0.2">
      <c r="B196" s="2"/>
      <c r="C196" s="2"/>
    </row>
    <row r="197" spans="2:3" x14ac:dyDescent="0.2">
      <c r="B197" s="2"/>
      <c r="C197" s="2"/>
    </row>
    <row r="198" spans="2:3" x14ac:dyDescent="0.2">
      <c r="B198" s="2"/>
      <c r="C198" s="2"/>
    </row>
    <row r="199" spans="2:3" x14ac:dyDescent="0.2">
      <c r="B199" s="2"/>
      <c r="C199" s="2"/>
    </row>
    <row r="200" spans="2:3" x14ac:dyDescent="0.2">
      <c r="B200" s="2"/>
      <c r="C200" s="2"/>
    </row>
    <row r="201" spans="2:3" x14ac:dyDescent="0.2">
      <c r="B201" s="2"/>
      <c r="C201" s="2"/>
    </row>
    <row r="202" spans="2:3" x14ac:dyDescent="0.2">
      <c r="B202" s="2"/>
      <c r="C202" s="2"/>
    </row>
    <row r="203" spans="2:3" x14ac:dyDescent="0.2">
      <c r="B203" s="2"/>
      <c r="C203" s="2"/>
    </row>
    <row r="204" spans="2:3" x14ac:dyDescent="0.2">
      <c r="B204" s="2"/>
      <c r="C204" s="2"/>
    </row>
    <row r="205" spans="2:3" x14ac:dyDescent="0.2">
      <c r="B205" s="2"/>
      <c r="C205" s="2"/>
    </row>
    <row r="206" spans="2:3" x14ac:dyDescent="0.2">
      <c r="B206" s="2"/>
      <c r="C206" s="2"/>
    </row>
    <row r="207" spans="2:3" x14ac:dyDescent="0.2">
      <c r="B207" s="2"/>
      <c r="C207" s="2"/>
    </row>
    <row r="208" spans="2:3" x14ac:dyDescent="0.2">
      <c r="B208" s="2"/>
      <c r="C208" s="2"/>
    </row>
    <row r="209" spans="2:3" x14ac:dyDescent="0.2">
      <c r="B209" s="2"/>
      <c r="C209" s="2"/>
    </row>
    <row r="210" spans="2:3" x14ac:dyDescent="0.2">
      <c r="B210" s="2"/>
      <c r="C210" s="2"/>
    </row>
    <row r="211" spans="2:3" x14ac:dyDescent="0.2">
      <c r="B211" s="2"/>
      <c r="C211" s="2"/>
    </row>
    <row r="212" spans="2:3" x14ac:dyDescent="0.2">
      <c r="B212" s="2"/>
      <c r="C212" s="2"/>
    </row>
    <row r="213" spans="2:3" x14ac:dyDescent="0.2">
      <c r="B213" s="2"/>
      <c r="C213" s="2"/>
    </row>
    <row r="214" spans="2:3" x14ac:dyDescent="0.2">
      <c r="B214" s="2"/>
      <c r="C214" s="2"/>
    </row>
    <row r="215" spans="2:3" x14ac:dyDescent="0.2">
      <c r="B215" s="2"/>
      <c r="C215" s="2"/>
    </row>
    <row r="216" spans="2:3" x14ac:dyDescent="0.2">
      <c r="B216" s="2"/>
      <c r="C216" s="2"/>
    </row>
    <row r="217" spans="2:3" x14ac:dyDescent="0.2">
      <c r="B217" s="2"/>
      <c r="C217" s="2"/>
    </row>
    <row r="218" spans="2:3" x14ac:dyDescent="0.2">
      <c r="B218" s="2"/>
      <c r="C218" s="2"/>
    </row>
    <row r="219" spans="2:3" x14ac:dyDescent="0.2">
      <c r="B219" s="2"/>
      <c r="C219" s="2"/>
    </row>
    <row r="220" spans="2:3" x14ac:dyDescent="0.2">
      <c r="B220" s="2"/>
      <c r="C220" s="2"/>
    </row>
    <row r="221" spans="2:3" x14ac:dyDescent="0.2">
      <c r="B221" s="2"/>
      <c r="C221" s="2"/>
    </row>
    <row r="222" spans="2:3" x14ac:dyDescent="0.2">
      <c r="B222" s="2"/>
      <c r="C222" s="2"/>
    </row>
    <row r="223" spans="2:3" x14ac:dyDescent="0.2">
      <c r="B223" s="2"/>
      <c r="C223" s="2"/>
    </row>
    <row r="224" spans="2:3" x14ac:dyDescent="0.2">
      <c r="B224" s="2"/>
      <c r="C224" s="2"/>
    </row>
    <row r="225" spans="2:3" x14ac:dyDescent="0.2">
      <c r="B225" s="2"/>
      <c r="C225" s="2"/>
    </row>
    <row r="226" spans="2:3" x14ac:dyDescent="0.2">
      <c r="B226" s="2"/>
      <c r="C226" s="2"/>
    </row>
    <row r="227" spans="2:3" x14ac:dyDescent="0.2">
      <c r="B227" s="2"/>
      <c r="C227" s="2"/>
    </row>
    <row r="228" spans="2:3" x14ac:dyDescent="0.2">
      <c r="B228" s="2"/>
      <c r="C228" s="2"/>
    </row>
    <row r="229" spans="2:3" x14ac:dyDescent="0.2">
      <c r="B229" s="2"/>
      <c r="C229" s="2"/>
    </row>
    <row r="230" spans="2:3" x14ac:dyDescent="0.2">
      <c r="B230" s="2"/>
      <c r="C230" s="2"/>
    </row>
    <row r="231" spans="2:3" x14ac:dyDescent="0.2">
      <c r="B231" s="2"/>
      <c r="C231" s="2"/>
    </row>
    <row r="232" spans="2:3" x14ac:dyDescent="0.2">
      <c r="B232" s="2"/>
      <c r="C232" s="2"/>
    </row>
    <row r="233" spans="2:3" x14ac:dyDescent="0.2">
      <c r="B233" s="2"/>
      <c r="C233" s="2"/>
    </row>
    <row r="234" spans="2:3" x14ac:dyDescent="0.2">
      <c r="B234" s="2"/>
      <c r="C234" s="2"/>
    </row>
    <row r="235" spans="2:3" x14ac:dyDescent="0.2">
      <c r="B235" s="2"/>
      <c r="C235" s="2"/>
    </row>
    <row r="236" spans="2:3" x14ac:dyDescent="0.2">
      <c r="B236" s="2"/>
      <c r="C236" s="2"/>
    </row>
    <row r="237" spans="2:3" x14ac:dyDescent="0.2">
      <c r="B237" s="2"/>
      <c r="C237" s="2"/>
    </row>
    <row r="238" spans="2:3" x14ac:dyDescent="0.2">
      <c r="B238" s="2"/>
      <c r="C238" s="2"/>
    </row>
    <row r="239" spans="2:3" x14ac:dyDescent="0.2">
      <c r="B239" s="2"/>
      <c r="C239" s="2"/>
    </row>
    <row r="240" spans="2:3" x14ac:dyDescent="0.2">
      <c r="B240" s="2"/>
      <c r="C240" s="2"/>
    </row>
    <row r="241" spans="2:3" x14ac:dyDescent="0.2">
      <c r="B241" s="2"/>
      <c r="C241" s="2"/>
    </row>
    <row r="242" spans="2:3" x14ac:dyDescent="0.2">
      <c r="B242" s="2"/>
      <c r="C242" s="2"/>
    </row>
    <row r="243" spans="2:3" x14ac:dyDescent="0.2">
      <c r="B243" s="2"/>
      <c r="C243" s="2"/>
    </row>
    <row r="244" spans="2:3" x14ac:dyDescent="0.2">
      <c r="B244" s="2"/>
      <c r="C244" s="2"/>
    </row>
    <row r="245" spans="2:3" x14ac:dyDescent="0.2">
      <c r="B245" s="2"/>
      <c r="C245" s="2"/>
    </row>
    <row r="246" spans="2:3" x14ac:dyDescent="0.2">
      <c r="B246" s="2"/>
      <c r="C246" s="2"/>
    </row>
    <row r="247" spans="2:3" x14ac:dyDescent="0.2">
      <c r="B247" s="2"/>
      <c r="C247" s="2"/>
    </row>
    <row r="248" spans="2:3" x14ac:dyDescent="0.2">
      <c r="B248" s="2"/>
      <c r="C248" s="2"/>
    </row>
    <row r="249" spans="2:3" x14ac:dyDescent="0.2">
      <c r="B249" s="2"/>
      <c r="C249" s="2"/>
    </row>
    <row r="250" spans="2:3" x14ac:dyDescent="0.2">
      <c r="B250" s="2"/>
      <c r="C250" s="2"/>
    </row>
    <row r="251" spans="2:3" x14ac:dyDescent="0.2">
      <c r="B251" s="2"/>
      <c r="C251" s="2"/>
    </row>
    <row r="252" spans="2:3" x14ac:dyDescent="0.2">
      <c r="B252" s="2"/>
      <c r="C252" s="2"/>
    </row>
    <row r="253" spans="2:3" x14ac:dyDescent="0.2">
      <c r="B253" s="2"/>
      <c r="C253" s="2"/>
    </row>
    <row r="254" spans="2:3" x14ac:dyDescent="0.2">
      <c r="B254" s="2"/>
      <c r="C254" s="2"/>
    </row>
    <row r="255" spans="2:3" x14ac:dyDescent="0.2">
      <c r="B255" s="2"/>
      <c r="C255" s="2"/>
    </row>
    <row r="256" spans="2:3" x14ac:dyDescent="0.2">
      <c r="B256" s="2"/>
      <c r="C256" s="2"/>
    </row>
    <row r="257" spans="2:3" x14ac:dyDescent="0.2">
      <c r="B257" s="2"/>
      <c r="C257" s="2"/>
    </row>
    <row r="258" spans="2:3" x14ac:dyDescent="0.2">
      <c r="B258" s="2"/>
      <c r="C258" s="2"/>
    </row>
    <row r="259" spans="2:3" x14ac:dyDescent="0.2">
      <c r="B259" s="2"/>
      <c r="C259" s="2"/>
    </row>
    <row r="260" spans="2:3" x14ac:dyDescent="0.2">
      <c r="B260" s="2"/>
      <c r="C260" s="2"/>
    </row>
    <row r="261" spans="2:3" x14ac:dyDescent="0.2">
      <c r="B261" s="2"/>
      <c r="C261" s="2"/>
    </row>
    <row r="262" spans="2:3" x14ac:dyDescent="0.2">
      <c r="B262" s="2"/>
      <c r="C262" s="2"/>
    </row>
    <row r="263" spans="2:3" x14ac:dyDescent="0.2">
      <c r="B263" s="2"/>
      <c r="C263" s="2"/>
    </row>
    <row r="264" spans="2:3" x14ac:dyDescent="0.2">
      <c r="B264" s="2"/>
      <c r="C264" s="2"/>
    </row>
    <row r="265" spans="2:3" x14ac:dyDescent="0.2">
      <c r="B265" s="2"/>
      <c r="C265" s="2"/>
    </row>
    <row r="266" spans="2:3" x14ac:dyDescent="0.2">
      <c r="B266" s="2"/>
      <c r="C266" s="2"/>
    </row>
    <row r="267" spans="2:3" x14ac:dyDescent="0.2">
      <c r="B267" s="2"/>
      <c r="C267" s="2"/>
    </row>
    <row r="268" spans="2:3" x14ac:dyDescent="0.2">
      <c r="B268" s="2"/>
      <c r="C268" s="2"/>
    </row>
    <row r="269" spans="2:3" x14ac:dyDescent="0.2">
      <c r="B269" s="2"/>
      <c r="C269" s="2"/>
    </row>
    <row r="270" spans="2:3" x14ac:dyDescent="0.2">
      <c r="B270" s="2"/>
      <c r="C270" s="2"/>
    </row>
    <row r="271" spans="2:3" x14ac:dyDescent="0.2">
      <c r="B271" s="2"/>
      <c r="C271" s="2"/>
    </row>
    <row r="272" spans="2:3" x14ac:dyDescent="0.2">
      <c r="B272" s="2"/>
      <c r="C272" s="2"/>
    </row>
    <row r="273" spans="2:3" x14ac:dyDescent="0.2">
      <c r="B273" s="2"/>
      <c r="C273" s="2"/>
    </row>
    <row r="274" spans="2:3" x14ac:dyDescent="0.2">
      <c r="B274" s="2"/>
      <c r="C274" s="2"/>
    </row>
    <row r="275" spans="2:3" x14ac:dyDescent="0.2">
      <c r="B275" s="2"/>
      <c r="C275" s="2"/>
    </row>
    <row r="276" spans="2:3" x14ac:dyDescent="0.2">
      <c r="B276" s="2"/>
      <c r="C276" s="2"/>
    </row>
    <row r="277" spans="2:3" x14ac:dyDescent="0.2">
      <c r="B277" s="2"/>
      <c r="C277" s="2"/>
    </row>
    <row r="278" spans="2:3" x14ac:dyDescent="0.2">
      <c r="B278" s="2"/>
      <c r="C278" s="2"/>
    </row>
    <row r="279" spans="2:3" x14ac:dyDescent="0.2">
      <c r="B279" s="2"/>
      <c r="C279" s="2"/>
    </row>
    <row r="280" spans="2:3" x14ac:dyDescent="0.2">
      <c r="B280" s="2"/>
      <c r="C280" s="2"/>
    </row>
    <row r="281" spans="2:3" x14ac:dyDescent="0.2">
      <c r="B281" s="2"/>
      <c r="C281" s="2"/>
    </row>
    <row r="282" spans="2:3" x14ac:dyDescent="0.2">
      <c r="B282" s="2"/>
      <c r="C282" s="2"/>
    </row>
    <row r="283" spans="2:3" x14ac:dyDescent="0.2">
      <c r="B283" s="2"/>
      <c r="C283" s="2"/>
    </row>
    <row r="284" spans="2:3" x14ac:dyDescent="0.2">
      <c r="B284" s="2"/>
      <c r="C284" s="2"/>
    </row>
    <row r="285" spans="2:3" x14ac:dyDescent="0.2">
      <c r="B285" s="2"/>
      <c r="C285" s="2"/>
    </row>
    <row r="286" spans="2:3" x14ac:dyDescent="0.2">
      <c r="B286" s="2"/>
      <c r="C286" s="2"/>
    </row>
    <row r="287" spans="2:3" x14ac:dyDescent="0.2">
      <c r="B287" s="2"/>
      <c r="C287" s="2"/>
    </row>
    <row r="288" spans="2:3" x14ac:dyDescent="0.2">
      <c r="B288" s="2"/>
      <c r="C288" s="2"/>
    </row>
    <row r="289" spans="2:3" x14ac:dyDescent="0.2">
      <c r="B289" s="2"/>
      <c r="C289" s="2"/>
    </row>
    <row r="290" spans="2:3" x14ac:dyDescent="0.2">
      <c r="B290" s="2"/>
      <c r="C290" s="2"/>
    </row>
    <row r="291" spans="2:3" x14ac:dyDescent="0.2">
      <c r="B291" s="2"/>
      <c r="C291" s="2"/>
    </row>
    <row r="292" spans="2:3" x14ac:dyDescent="0.2">
      <c r="B292" s="2"/>
      <c r="C292" s="2"/>
    </row>
    <row r="293" spans="2:3" x14ac:dyDescent="0.2">
      <c r="B293" s="2"/>
      <c r="C293" s="2"/>
    </row>
    <row r="294" spans="2:3" x14ac:dyDescent="0.2">
      <c r="B294" s="2"/>
      <c r="C294" s="2"/>
    </row>
    <row r="295" spans="2:3" x14ac:dyDescent="0.2">
      <c r="B295" s="2"/>
      <c r="C295" s="2"/>
    </row>
    <row r="296" spans="2:3" x14ac:dyDescent="0.2">
      <c r="B296" s="2"/>
      <c r="C296" s="2"/>
    </row>
    <row r="297" spans="2:3" x14ac:dyDescent="0.2">
      <c r="B297" s="2"/>
      <c r="C297" s="2"/>
    </row>
    <row r="298" spans="2:3" x14ac:dyDescent="0.2">
      <c r="B298" s="2"/>
      <c r="C298" s="2"/>
    </row>
    <row r="299" spans="2:3" x14ac:dyDescent="0.2">
      <c r="B299" s="2"/>
      <c r="C299" s="2"/>
    </row>
    <row r="300" spans="2:3" x14ac:dyDescent="0.2">
      <c r="B300" s="2"/>
      <c r="C300" s="2"/>
    </row>
    <row r="301" spans="2:3" x14ac:dyDescent="0.2">
      <c r="B301" s="2"/>
      <c r="C301" s="2"/>
    </row>
    <row r="302" spans="2:3" x14ac:dyDescent="0.2">
      <c r="B302" s="2"/>
      <c r="C302" s="2"/>
    </row>
    <row r="303" spans="2:3" x14ac:dyDescent="0.2">
      <c r="B303" s="2"/>
      <c r="C303" s="2"/>
    </row>
    <row r="304" spans="2:3" x14ac:dyDescent="0.2">
      <c r="B304" s="2"/>
      <c r="C304" s="2"/>
    </row>
    <row r="305" spans="2:3" x14ac:dyDescent="0.2">
      <c r="B305" s="2"/>
      <c r="C305" s="2"/>
    </row>
    <row r="306" spans="2:3" x14ac:dyDescent="0.2">
      <c r="B306" s="2"/>
      <c r="C306" s="2"/>
    </row>
    <row r="307" spans="2:3" x14ac:dyDescent="0.2">
      <c r="B307" s="2"/>
      <c r="C307" s="2"/>
    </row>
    <row r="308" spans="2:3" x14ac:dyDescent="0.2">
      <c r="B308" s="2"/>
      <c r="C308" s="2"/>
    </row>
    <row r="309" spans="2:3" x14ac:dyDescent="0.2">
      <c r="B309" s="2"/>
      <c r="C309" s="2"/>
    </row>
    <row r="310" spans="2:3" x14ac:dyDescent="0.2">
      <c r="B310" s="2"/>
      <c r="C310" s="2"/>
    </row>
    <row r="311" spans="2:3" x14ac:dyDescent="0.2">
      <c r="B311" s="2"/>
      <c r="C311" s="2"/>
    </row>
    <row r="312" spans="2:3" x14ac:dyDescent="0.2">
      <c r="B312" s="2"/>
      <c r="C312" s="2"/>
    </row>
    <row r="313" spans="2:3" x14ac:dyDescent="0.2">
      <c r="B313" s="2"/>
      <c r="C313" s="2"/>
    </row>
    <row r="314" spans="2:3" x14ac:dyDescent="0.2">
      <c r="B314" s="2"/>
      <c r="C314" s="2"/>
    </row>
    <row r="315" spans="2:3" x14ac:dyDescent="0.2">
      <c r="B315" s="2"/>
      <c r="C315" s="2"/>
    </row>
    <row r="316" spans="2:3" x14ac:dyDescent="0.2">
      <c r="B316" s="2"/>
      <c r="C316" s="2"/>
    </row>
    <row r="317" spans="2:3" x14ac:dyDescent="0.2">
      <c r="B317" s="2"/>
      <c r="C317" s="2"/>
    </row>
    <row r="318" spans="2:3" x14ac:dyDescent="0.2">
      <c r="B318" s="2"/>
      <c r="C318" s="2"/>
    </row>
    <row r="319" spans="2:3" x14ac:dyDescent="0.2">
      <c r="B319" s="2"/>
      <c r="C319" s="2"/>
    </row>
    <row r="320" spans="2:3" x14ac:dyDescent="0.2">
      <c r="B320" s="2"/>
      <c r="C320" s="2"/>
    </row>
    <row r="321" spans="2:3" x14ac:dyDescent="0.2">
      <c r="B321" s="2"/>
      <c r="C321" s="2"/>
    </row>
    <row r="322" spans="2:3" x14ac:dyDescent="0.2">
      <c r="B322" s="2"/>
      <c r="C322" s="2"/>
    </row>
    <row r="323" spans="2:3" x14ac:dyDescent="0.2">
      <c r="B323" s="2"/>
      <c r="C323" s="2"/>
    </row>
    <row r="324" spans="2:3" x14ac:dyDescent="0.2">
      <c r="B324" s="2"/>
      <c r="C324" s="2"/>
    </row>
    <row r="325" spans="2:3" x14ac:dyDescent="0.2">
      <c r="B325" s="2"/>
      <c r="C325" s="2"/>
    </row>
    <row r="326" spans="2:3" x14ac:dyDescent="0.2">
      <c r="B326" s="2"/>
      <c r="C326" s="2"/>
    </row>
    <row r="327" spans="2:3" x14ac:dyDescent="0.2">
      <c r="B327" s="2"/>
      <c r="C327" s="2"/>
    </row>
    <row r="328" spans="2:3" x14ac:dyDescent="0.2">
      <c r="B328" s="2"/>
      <c r="C328" s="2"/>
    </row>
    <row r="329" spans="2:3" x14ac:dyDescent="0.2">
      <c r="B329" s="2"/>
      <c r="C329" s="2"/>
    </row>
    <row r="330" spans="2:3" x14ac:dyDescent="0.2">
      <c r="B330" s="2"/>
      <c r="C330" s="2"/>
    </row>
    <row r="331" spans="2:3" x14ac:dyDescent="0.2">
      <c r="B331" s="2"/>
      <c r="C331" s="2"/>
    </row>
    <row r="332" spans="2:3" x14ac:dyDescent="0.2">
      <c r="B332" s="2"/>
      <c r="C332" s="2"/>
    </row>
    <row r="333" spans="2:3" x14ac:dyDescent="0.2">
      <c r="B333" s="2"/>
      <c r="C333" s="2"/>
    </row>
    <row r="334" spans="2:3" x14ac:dyDescent="0.2">
      <c r="B334" s="2"/>
      <c r="C334" s="2"/>
    </row>
    <row r="335" spans="2:3" x14ac:dyDescent="0.2">
      <c r="B335" s="2"/>
      <c r="C335" s="2"/>
    </row>
    <row r="336" spans="2:3" x14ac:dyDescent="0.2">
      <c r="B336" s="2"/>
      <c r="C336" s="2"/>
    </row>
    <row r="337" spans="2:3" x14ac:dyDescent="0.2">
      <c r="B337" s="2"/>
      <c r="C337" s="2"/>
    </row>
    <row r="338" spans="2:3" x14ac:dyDescent="0.2">
      <c r="B338" s="2"/>
      <c r="C338" s="2"/>
    </row>
    <row r="339" spans="2:3" x14ac:dyDescent="0.2">
      <c r="B339" s="2"/>
      <c r="C339" s="2"/>
    </row>
    <row r="340" spans="2:3" x14ac:dyDescent="0.2">
      <c r="B340" s="2"/>
      <c r="C340" s="2"/>
    </row>
    <row r="341" spans="2:3" x14ac:dyDescent="0.2">
      <c r="B341" s="2"/>
      <c r="C341" s="2"/>
    </row>
    <row r="342" spans="2:3" x14ac:dyDescent="0.2">
      <c r="B342" s="2"/>
      <c r="C342" s="2"/>
    </row>
    <row r="343" spans="2:3" x14ac:dyDescent="0.2">
      <c r="B343" s="2"/>
      <c r="C343" s="2"/>
    </row>
    <row r="344" spans="2:3" x14ac:dyDescent="0.2">
      <c r="B344" s="2"/>
      <c r="C344" s="2"/>
    </row>
    <row r="345" spans="2:3" x14ac:dyDescent="0.2">
      <c r="B345" s="2"/>
      <c r="C345" s="2"/>
    </row>
    <row r="346" spans="2:3" x14ac:dyDescent="0.2">
      <c r="B346" s="2"/>
      <c r="C346" s="2"/>
    </row>
    <row r="347" spans="2:3" x14ac:dyDescent="0.2">
      <c r="B347" s="2"/>
      <c r="C347" s="2"/>
    </row>
    <row r="348" spans="2:3" x14ac:dyDescent="0.2">
      <c r="B348" s="2"/>
      <c r="C348" s="2"/>
    </row>
    <row r="349" spans="2:3" x14ac:dyDescent="0.2">
      <c r="B349" s="2"/>
      <c r="C349" s="2"/>
    </row>
    <row r="350" spans="2:3" x14ac:dyDescent="0.2">
      <c r="B350" s="2"/>
      <c r="C350" s="2"/>
    </row>
    <row r="351" spans="2:3" x14ac:dyDescent="0.2">
      <c r="B351" s="2"/>
      <c r="C351" s="2"/>
    </row>
    <row r="352" spans="2:3" x14ac:dyDescent="0.2">
      <c r="B352" s="2"/>
      <c r="C352" s="2"/>
    </row>
    <row r="353" spans="2:3" x14ac:dyDescent="0.2">
      <c r="B353" s="2"/>
      <c r="C353" s="2"/>
    </row>
    <row r="354" spans="2:3" x14ac:dyDescent="0.2">
      <c r="B354" s="2"/>
      <c r="C354" s="2"/>
    </row>
    <row r="355" spans="2:3" x14ac:dyDescent="0.2">
      <c r="B355" s="2"/>
      <c r="C355" s="2"/>
    </row>
    <row r="356" spans="2:3" x14ac:dyDescent="0.2">
      <c r="B356" s="2"/>
      <c r="C356" s="2"/>
    </row>
    <row r="357" spans="2:3" x14ac:dyDescent="0.2">
      <c r="B357" s="2"/>
      <c r="C357" s="2"/>
    </row>
    <row r="358" spans="2:3" x14ac:dyDescent="0.2">
      <c r="B358" s="2"/>
      <c r="C358" s="2"/>
    </row>
    <row r="359" spans="2:3" x14ac:dyDescent="0.2">
      <c r="B359" s="2"/>
      <c r="C359" s="2"/>
    </row>
    <row r="360" spans="2:3" x14ac:dyDescent="0.2">
      <c r="B360" s="2"/>
      <c r="C360" s="2"/>
    </row>
    <row r="361" spans="2:3" x14ac:dyDescent="0.2">
      <c r="B361" s="2"/>
      <c r="C361" s="2"/>
    </row>
    <row r="362" spans="2:3" x14ac:dyDescent="0.2">
      <c r="B362" s="2"/>
      <c r="C362" s="2"/>
    </row>
    <row r="363" spans="2:3" x14ac:dyDescent="0.2">
      <c r="B363" s="2"/>
      <c r="C363" s="2"/>
    </row>
    <row r="364" spans="2:3" x14ac:dyDescent="0.2">
      <c r="B364" s="2"/>
      <c r="C364" s="2"/>
    </row>
    <row r="365" spans="2:3" x14ac:dyDescent="0.2">
      <c r="B365" s="2"/>
      <c r="C365" s="2"/>
    </row>
    <row r="366" spans="2:3" x14ac:dyDescent="0.2">
      <c r="B366" s="2"/>
      <c r="C366" s="2"/>
    </row>
    <row r="367" spans="2:3" x14ac:dyDescent="0.2">
      <c r="B367" s="2"/>
      <c r="C367" s="2"/>
    </row>
    <row r="368" spans="2:3" x14ac:dyDescent="0.2">
      <c r="B368" s="2"/>
      <c r="C368" s="2"/>
    </row>
    <row r="369" spans="2:3" x14ac:dyDescent="0.2">
      <c r="B369" s="2"/>
      <c r="C369" s="2"/>
    </row>
    <row r="370" spans="2:3" x14ac:dyDescent="0.2">
      <c r="B370" s="2"/>
      <c r="C370" s="2"/>
    </row>
    <row r="371" spans="2:3" x14ac:dyDescent="0.2">
      <c r="B371" s="2"/>
      <c r="C371" s="2"/>
    </row>
    <row r="372" spans="2:3" x14ac:dyDescent="0.2">
      <c r="B372" s="2"/>
      <c r="C372" s="2"/>
    </row>
    <row r="373" spans="2:3" x14ac:dyDescent="0.2">
      <c r="B373" s="2"/>
      <c r="C373" s="2"/>
    </row>
    <row r="374" spans="2:3" x14ac:dyDescent="0.2">
      <c r="B374" s="2"/>
      <c r="C374" s="2"/>
    </row>
    <row r="375" spans="2:3" x14ac:dyDescent="0.2">
      <c r="B375" s="2"/>
      <c r="C375" s="2"/>
    </row>
    <row r="376" spans="2:3" x14ac:dyDescent="0.2">
      <c r="B376" s="2"/>
      <c r="C376" s="2"/>
    </row>
    <row r="377" spans="2:3" x14ac:dyDescent="0.2">
      <c r="B377" s="2"/>
      <c r="C377" s="2"/>
    </row>
    <row r="378" spans="2:3" x14ac:dyDescent="0.2">
      <c r="B378" s="2"/>
      <c r="C378" s="2"/>
    </row>
    <row r="379" spans="2:3" x14ac:dyDescent="0.2">
      <c r="B379" s="2"/>
      <c r="C379" s="2"/>
    </row>
    <row r="380" spans="2:3" x14ac:dyDescent="0.2">
      <c r="B380" s="2"/>
      <c r="C380" s="2"/>
    </row>
    <row r="381" spans="2:3" x14ac:dyDescent="0.2">
      <c r="B381" s="2"/>
      <c r="C381" s="2"/>
    </row>
    <row r="382" spans="2:3" x14ac:dyDescent="0.2">
      <c r="B382" s="2"/>
      <c r="C382" s="2"/>
    </row>
    <row r="383" spans="2:3" x14ac:dyDescent="0.2">
      <c r="B383" s="2"/>
      <c r="C383" s="2"/>
    </row>
    <row r="384" spans="2:3" x14ac:dyDescent="0.2">
      <c r="B384" s="2"/>
      <c r="C384" s="2"/>
    </row>
    <row r="385" spans="2:3" x14ac:dyDescent="0.2">
      <c r="B385" s="2"/>
      <c r="C385" s="2"/>
    </row>
    <row r="386" spans="2:3" x14ac:dyDescent="0.2">
      <c r="B386" s="2"/>
      <c r="C386" s="2"/>
    </row>
    <row r="387" spans="2:3" x14ac:dyDescent="0.2">
      <c r="B387" s="2"/>
      <c r="C387" s="2"/>
    </row>
    <row r="388" spans="2:3" x14ac:dyDescent="0.2">
      <c r="B388" s="2"/>
      <c r="C388" s="2"/>
    </row>
    <row r="389" spans="2:3" x14ac:dyDescent="0.2">
      <c r="B389" s="2"/>
      <c r="C389" s="2"/>
    </row>
    <row r="390" spans="2:3" x14ac:dyDescent="0.2">
      <c r="C390" s="2"/>
    </row>
    <row r="391" spans="2:3" x14ac:dyDescent="0.2">
      <c r="C391" s="2"/>
    </row>
    <row r="392" spans="2:3" x14ac:dyDescent="0.2">
      <c r="C392" s="2"/>
    </row>
    <row r="393" spans="2:3" x14ac:dyDescent="0.2">
      <c r="C393" s="2"/>
    </row>
    <row r="394" spans="2:3" x14ac:dyDescent="0.2">
      <c r="C394" s="2"/>
    </row>
    <row r="395" spans="2:3" x14ac:dyDescent="0.2">
      <c r="C395" s="2"/>
    </row>
    <row r="396" spans="2:3" x14ac:dyDescent="0.2">
      <c r="C396" s="2"/>
    </row>
    <row r="397" spans="2:3" x14ac:dyDescent="0.2">
      <c r="C397" s="2"/>
    </row>
    <row r="398" spans="2:3" x14ac:dyDescent="0.2">
      <c r="C398" s="2"/>
    </row>
    <row r="399" spans="2:3" x14ac:dyDescent="0.2">
      <c r="C399" s="2"/>
    </row>
    <row r="400" spans="2:3" x14ac:dyDescent="0.2">
      <c r="C400" s="2"/>
    </row>
    <row r="401" spans="3:3" x14ac:dyDescent="0.2">
      <c r="C401" s="2"/>
    </row>
    <row r="402" spans="3:3" x14ac:dyDescent="0.2">
      <c r="C402" s="2"/>
    </row>
    <row r="403" spans="3:3" x14ac:dyDescent="0.2">
      <c r="C403" s="2"/>
    </row>
    <row r="404" spans="3:3" x14ac:dyDescent="0.2">
      <c r="C404" s="2"/>
    </row>
    <row r="405" spans="3:3" x14ac:dyDescent="0.2">
      <c r="C405" s="2"/>
    </row>
    <row r="406" spans="3:3" x14ac:dyDescent="0.2">
      <c r="C406" s="2"/>
    </row>
    <row r="407" spans="3:3" x14ac:dyDescent="0.2">
      <c r="C407" s="2"/>
    </row>
    <row r="408" spans="3:3" x14ac:dyDescent="0.2">
      <c r="C408" s="2"/>
    </row>
    <row r="409" spans="3:3" x14ac:dyDescent="0.2">
      <c r="C409" s="2"/>
    </row>
    <row r="410" spans="3:3" x14ac:dyDescent="0.2">
      <c r="C410" s="2"/>
    </row>
    <row r="411" spans="3:3" x14ac:dyDescent="0.2">
      <c r="C411" s="2"/>
    </row>
  </sheetData>
  <mergeCells count="6">
    <mergeCell ref="D6:K6"/>
    <mergeCell ref="F21:J21"/>
    <mergeCell ref="D5:H5"/>
    <mergeCell ref="I5:K5"/>
    <mergeCell ref="D4:G4"/>
    <mergeCell ref="H4:K4"/>
  </mergeCells>
  <phoneticPr fontId="0" type="noConversion"/>
  <pageMargins left="0.31496062992126" right="0.196850393700787" top="0.31496062992126" bottom="0.22" header="0.27559055118110198" footer="0.2"/>
  <pageSetup paperSize="17" scale="90" orientation="portrait" r:id="rId1"/>
  <headerFooter alignWithMargins="0">
    <oddFooter>&amp;L&amp;"Calibri,Regular"&amp;11&amp;K000000Rev: Sept 2025 - Weights updated
&amp;1#&amp;11 Classification: Public&amp;CPrinted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view="pageBreakPreview" zoomScale="75" zoomScaleNormal="85" zoomScaleSheetLayoutView="75" workbookViewId="0">
      <selection activeCell="B25" sqref="B25"/>
    </sheetView>
  </sheetViews>
  <sheetFormatPr defaultRowHeight="12.75" x14ac:dyDescent="0.2"/>
  <cols>
    <col min="1" max="1" width="18.85546875" customWidth="1"/>
    <col min="2" max="2" width="29.7109375" style="2" customWidth="1"/>
    <col min="3" max="3" width="29.7109375" style="27" customWidth="1"/>
    <col min="4" max="4" width="18.28515625" hidden="1" customWidth="1"/>
    <col min="5" max="5" width="29.7109375" style="2" customWidth="1"/>
  </cols>
  <sheetData>
    <row r="1" spans="1:5" ht="34.5" customHeight="1" x14ac:dyDescent="0.2">
      <c r="A1" s="35" t="s">
        <v>128</v>
      </c>
      <c r="B1" s="35" t="s">
        <v>106</v>
      </c>
      <c r="C1" s="36" t="s">
        <v>116</v>
      </c>
      <c r="D1" s="35"/>
      <c r="E1" s="35" t="s">
        <v>117</v>
      </c>
    </row>
    <row r="2" spans="1:5" ht="16.5" customHeight="1" x14ac:dyDescent="0.2">
      <c r="C2" s="90" t="s">
        <v>127</v>
      </c>
      <c r="D2" s="91"/>
      <c r="E2" s="92"/>
    </row>
    <row r="3" spans="1:5" s="5" customFormat="1" ht="15.75" customHeight="1" x14ac:dyDescent="0.2">
      <c r="A3" s="8">
        <v>1</v>
      </c>
      <c r="B3" s="8" t="s">
        <v>79</v>
      </c>
      <c r="C3" s="30">
        <v>120</v>
      </c>
      <c r="D3" s="9"/>
      <c r="E3" s="8">
        <v>3</v>
      </c>
    </row>
    <row r="4" spans="1:5" s="5" customFormat="1" ht="15.75" customHeight="1" x14ac:dyDescent="0.2">
      <c r="A4" s="8">
        <v>2</v>
      </c>
      <c r="B4" s="8" t="s">
        <v>99</v>
      </c>
      <c r="C4" s="38">
        <v>320</v>
      </c>
      <c r="D4" s="7"/>
      <c r="E4" s="37">
        <v>8</v>
      </c>
    </row>
    <row r="5" spans="1:5" s="5" customFormat="1" ht="15.75" customHeight="1" x14ac:dyDescent="0.2">
      <c r="A5" s="8">
        <v>4</v>
      </c>
      <c r="B5" s="8" t="s">
        <v>100</v>
      </c>
      <c r="C5" s="30">
        <v>1840</v>
      </c>
      <c r="D5" s="7"/>
      <c r="E5" s="8">
        <v>46</v>
      </c>
    </row>
    <row r="6" spans="1:5" s="5" customFormat="1" ht="15.75" customHeight="1" x14ac:dyDescent="0.2">
      <c r="A6" s="8">
        <v>5</v>
      </c>
      <c r="B6" s="8" t="s">
        <v>84</v>
      </c>
      <c r="C6" s="31" t="s">
        <v>118</v>
      </c>
      <c r="D6" s="7"/>
      <c r="E6" s="8" t="s">
        <v>107</v>
      </c>
    </row>
    <row r="7" spans="1:5" s="5" customFormat="1" ht="15.75" customHeight="1" x14ac:dyDescent="0.2">
      <c r="A7" s="8">
        <v>7</v>
      </c>
      <c r="B7" s="8" t="s">
        <v>96</v>
      </c>
      <c r="C7" s="30" t="s">
        <v>119</v>
      </c>
      <c r="D7" s="7"/>
      <c r="E7" s="8" t="s">
        <v>108</v>
      </c>
    </row>
    <row r="8" spans="1:5" s="5" customFormat="1" ht="15.75" customHeight="1" x14ac:dyDescent="0.2">
      <c r="A8" s="8">
        <v>9</v>
      </c>
      <c r="B8" s="8" t="s">
        <v>97</v>
      </c>
      <c r="C8" s="31" t="s">
        <v>120</v>
      </c>
      <c r="D8" s="7"/>
      <c r="E8" s="8" t="s">
        <v>109</v>
      </c>
    </row>
    <row r="9" spans="1:5" s="5" customFormat="1" ht="15.75" customHeight="1" x14ac:dyDescent="0.2">
      <c r="A9" s="8">
        <v>13</v>
      </c>
      <c r="B9" s="8" t="s">
        <v>101</v>
      </c>
      <c r="C9" s="30">
        <v>120</v>
      </c>
      <c r="D9" s="7"/>
      <c r="E9" s="8">
        <v>3</v>
      </c>
    </row>
    <row r="10" spans="1:5" s="5" customFormat="1" ht="15.75" customHeight="1" x14ac:dyDescent="0.2">
      <c r="A10" s="8">
        <v>15</v>
      </c>
      <c r="B10" s="8" t="s">
        <v>98</v>
      </c>
      <c r="C10" s="31" t="s">
        <v>121</v>
      </c>
      <c r="D10" s="7"/>
      <c r="E10" s="8" t="s">
        <v>110</v>
      </c>
    </row>
    <row r="11" spans="1:5" s="5" customFormat="1" ht="15.75" customHeight="1" x14ac:dyDescent="0.2">
      <c r="A11" s="8">
        <v>16</v>
      </c>
      <c r="B11" s="8" t="s">
        <v>88</v>
      </c>
      <c r="C11" s="30">
        <v>120</v>
      </c>
      <c r="D11" s="7"/>
      <c r="E11" s="8">
        <v>3</v>
      </c>
    </row>
    <row r="12" spans="1:5" s="5" customFormat="1" ht="15.75" customHeight="1" x14ac:dyDescent="0.2">
      <c r="A12" s="8">
        <v>17</v>
      </c>
      <c r="B12" s="8" t="s">
        <v>101</v>
      </c>
      <c r="C12" s="30">
        <v>120</v>
      </c>
      <c r="D12" s="7"/>
      <c r="E12" s="8">
        <v>3</v>
      </c>
    </row>
    <row r="13" spans="1:5" s="5" customFormat="1" ht="15.75" customHeight="1" x14ac:dyDescent="0.2">
      <c r="A13" s="8">
        <v>18</v>
      </c>
      <c r="B13" s="8" t="s">
        <v>71</v>
      </c>
      <c r="C13" s="30">
        <v>60</v>
      </c>
      <c r="D13" s="7"/>
      <c r="E13" s="8">
        <v>1.5</v>
      </c>
    </row>
    <row r="14" spans="1:5" s="5" customFormat="1" ht="15.75" customHeight="1" x14ac:dyDescent="0.2">
      <c r="A14" s="8">
        <v>19</v>
      </c>
      <c r="B14" s="8" t="s">
        <v>102</v>
      </c>
      <c r="C14" s="31" t="s">
        <v>120</v>
      </c>
      <c r="D14" s="7"/>
      <c r="E14" s="8" t="s">
        <v>109</v>
      </c>
    </row>
    <row r="15" spans="1:5" s="5" customFormat="1" ht="15.75" customHeight="1" x14ac:dyDescent="0.2">
      <c r="A15" s="8">
        <v>22</v>
      </c>
      <c r="B15" s="8" t="s">
        <v>103</v>
      </c>
      <c r="C15" s="30">
        <v>120</v>
      </c>
      <c r="D15" s="7"/>
      <c r="E15" s="8">
        <v>3</v>
      </c>
    </row>
    <row r="16" spans="1:5" s="5" customFormat="1" ht="15.75" customHeight="1" x14ac:dyDescent="0.2">
      <c r="A16" s="8">
        <v>23</v>
      </c>
      <c r="B16" s="8" t="s">
        <v>85</v>
      </c>
      <c r="C16" s="31" t="s">
        <v>122</v>
      </c>
      <c r="D16" s="7"/>
      <c r="E16" s="8" t="s">
        <v>111</v>
      </c>
    </row>
    <row r="17" spans="1:5" s="5" customFormat="1" ht="15.75" customHeight="1" x14ac:dyDescent="0.2">
      <c r="A17" s="8">
        <v>28</v>
      </c>
      <c r="B17" s="8" t="s">
        <v>101</v>
      </c>
      <c r="C17" s="30">
        <v>120</v>
      </c>
      <c r="D17" s="7"/>
      <c r="E17" s="8">
        <v>3</v>
      </c>
    </row>
    <row r="18" spans="1:5" s="5" customFormat="1" ht="15.75" customHeight="1" x14ac:dyDescent="0.2">
      <c r="A18" s="8">
        <v>30</v>
      </c>
      <c r="B18" s="8" t="s">
        <v>104</v>
      </c>
      <c r="C18" s="31" t="s">
        <v>123</v>
      </c>
      <c r="D18" s="7"/>
      <c r="E18" s="8" t="s">
        <v>112</v>
      </c>
    </row>
    <row r="19" spans="1:5" s="5" customFormat="1" ht="15.75" customHeight="1" x14ac:dyDescent="0.2">
      <c r="A19" s="8">
        <v>32</v>
      </c>
      <c r="B19" s="8" t="s">
        <v>105</v>
      </c>
      <c r="C19" s="31" t="s">
        <v>120</v>
      </c>
      <c r="D19" s="7"/>
      <c r="E19" s="8" t="s">
        <v>109</v>
      </c>
    </row>
    <row r="20" spans="1:5" s="5" customFormat="1" ht="15.75" customHeight="1" x14ac:dyDescent="0.2">
      <c r="A20" s="8">
        <v>34</v>
      </c>
      <c r="B20" s="8" t="s">
        <v>83</v>
      </c>
      <c r="C20" s="31" t="s">
        <v>124</v>
      </c>
      <c r="D20" s="7"/>
      <c r="E20" s="8" t="s">
        <v>113</v>
      </c>
    </row>
    <row r="21" spans="1:5" s="5" customFormat="1" ht="15.75" customHeight="1" x14ac:dyDescent="0.2">
      <c r="A21" s="8">
        <v>35</v>
      </c>
      <c r="B21" s="8" t="s">
        <v>87</v>
      </c>
      <c r="C21" s="30">
        <v>160</v>
      </c>
      <c r="D21" s="7"/>
      <c r="E21" s="8">
        <v>4</v>
      </c>
    </row>
    <row r="22" spans="1:5" s="5" customFormat="1" ht="15.75" customHeight="1" x14ac:dyDescent="0.2">
      <c r="A22" s="8">
        <v>38</v>
      </c>
      <c r="B22" s="8" t="s">
        <v>8</v>
      </c>
      <c r="C22" s="31" t="s">
        <v>125</v>
      </c>
      <c r="D22" s="7"/>
      <c r="E22" s="8" t="s">
        <v>114</v>
      </c>
    </row>
    <row r="23" spans="1:5" s="5" customFormat="1" ht="15.75" customHeight="1" x14ac:dyDescent="0.2">
      <c r="A23" s="8">
        <v>40</v>
      </c>
      <c r="B23" s="8" t="s">
        <v>101</v>
      </c>
      <c r="C23" s="30">
        <v>120</v>
      </c>
      <c r="D23" s="7"/>
      <c r="E23" s="8">
        <v>3</v>
      </c>
    </row>
    <row r="24" spans="1:5" s="5" customFormat="1" ht="15.75" customHeight="1" x14ac:dyDescent="0.2">
      <c r="A24" s="8">
        <v>41</v>
      </c>
      <c r="B24" s="8" t="s">
        <v>85</v>
      </c>
      <c r="C24" s="31" t="s">
        <v>122</v>
      </c>
      <c r="D24" s="7"/>
      <c r="E24" s="8" t="s">
        <v>111</v>
      </c>
    </row>
    <row r="25" spans="1:5" s="5" customFormat="1" ht="15.75" customHeight="1" x14ac:dyDescent="0.2">
      <c r="A25" s="8">
        <v>42</v>
      </c>
      <c r="B25" s="8" t="s">
        <v>92</v>
      </c>
      <c r="C25" s="30">
        <v>160</v>
      </c>
      <c r="D25" s="7"/>
      <c r="E25" s="8">
        <v>4</v>
      </c>
    </row>
    <row r="26" spans="1:5" s="5" customFormat="1" ht="15.75" customHeight="1" x14ac:dyDescent="0.2">
      <c r="A26" s="8">
        <v>43</v>
      </c>
      <c r="B26" s="8" t="s">
        <v>4</v>
      </c>
      <c r="C26" s="30">
        <v>180</v>
      </c>
      <c r="D26" s="7"/>
      <c r="E26" s="8">
        <v>4.5</v>
      </c>
    </row>
    <row r="27" spans="1:5" s="5" customFormat="1" ht="15.75" customHeight="1" x14ac:dyDescent="0.2">
      <c r="A27" s="8">
        <v>55</v>
      </c>
      <c r="B27" s="8" t="s">
        <v>93</v>
      </c>
      <c r="C27" s="31" t="s">
        <v>126</v>
      </c>
      <c r="D27" s="7"/>
      <c r="E27" s="8" t="s">
        <v>115</v>
      </c>
    </row>
    <row r="28" spans="1:5" s="5" customFormat="1" ht="15.75" customHeight="1" x14ac:dyDescent="0.2">
      <c r="A28" s="8">
        <v>51</v>
      </c>
      <c r="B28" s="8" t="s">
        <v>103</v>
      </c>
      <c r="C28" s="30">
        <v>120</v>
      </c>
      <c r="D28" s="7"/>
      <c r="E28" s="8">
        <v>3</v>
      </c>
    </row>
    <row r="29" spans="1:5" s="5" customFormat="1" ht="15.75" customHeight="1" x14ac:dyDescent="0.2">
      <c r="A29" s="8">
        <v>53</v>
      </c>
      <c r="B29" s="8" t="s">
        <v>86</v>
      </c>
      <c r="C29" s="31" t="s">
        <v>124</v>
      </c>
      <c r="D29" s="7"/>
      <c r="E29" s="8">
        <v>17.5</v>
      </c>
    </row>
    <row r="30" spans="1:5" s="5" customFormat="1" ht="15.75" customHeight="1" x14ac:dyDescent="0.2">
      <c r="A30" s="8">
        <v>57</v>
      </c>
      <c r="B30" s="8" t="s">
        <v>230</v>
      </c>
      <c r="C30" s="30">
        <v>120</v>
      </c>
      <c r="D30" s="7"/>
      <c r="E30" s="8">
        <v>3</v>
      </c>
    </row>
    <row r="31" spans="1:5" s="5" customFormat="1" ht="15.75" customHeight="1" x14ac:dyDescent="0.2">
      <c r="A31" s="8">
        <v>58</v>
      </c>
      <c r="B31" s="8" t="s">
        <v>89</v>
      </c>
      <c r="C31" s="30">
        <v>260</v>
      </c>
      <c r="D31" s="7"/>
      <c r="E31" s="8">
        <v>6.5</v>
      </c>
    </row>
    <row r="32" spans="1:5" x14ac:dyDescent="0.2">
      <c r="A32" s="1"/>
    </row>
    <row r="33" spans="1:1" x14ac:dyDescent="0.2">
      <c r="A33" s="1"/>
    </row>
  </sheetData>
  <mergeCells count="1">
    <mergeCell ref="C2:E2"/>
  </mergeCells>
  <phoneticPr fontId="0" type="noConversion"/>
  <pageMargins left="0.71" right="0.19685039370078741" top="0.17" bottom="0.22" header="0.18" footer="0.2"/>
  <pageSetup scale="115" orientation="landscape" r:id="rId1"/>
  <headerFooter alignWithMargins="0">
    <oddFooter>&amp;L_x000D_&amp;1#&amp;"Calibri"&amp;11&amp;K000000 Classification: Public&amp;CPrinted &amp;D&amp;RPage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HANGPLOT</vt:lpstr>
      <vt:lpstr>WEIGHTS</vt:lpstr>
      <vt:lpstr>HANGPLOT!Print_Area</vt:lpstr>
    </vt:vector>
  </TitlesOfParts>
  <Company>Alberta Community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Packer</dc:creator>
  <cp:lastModifiedBy>Robert Armstrong</cp:lastModifiedBy>
  <cp:lastPrinted>2025-08-28T16:32:34Z</cp:lastPrinted>
  <dcterms:created xsi:type="dcterms:W3CDTF">1997-11-25T15:51:48Z</dcterms:created>
  <dcterms:modified xsi:type="dcterms:W3CDTF">2025-08-28T17:50:26Z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c3ebf9-3c2f-4745-a75f-55836bdb736f_Enabled">
    <vt:lpwstr>true</vt:lpwstr>
  </property>
  <property fmtid="{D5CDD505-2E9C-101B-9397-08002B2CF9AE}" pid="3" name="MSIP_Label_60c3ebf9-3c2f-4745-a75f-55836bdb736f_SetDate">
    <vt:lpwstr>2025-04-15T18:27:49Z</vt:lpwstr>
  </property>
  <property fmtid="{D5CDD505-2E9C-101B-9397-08002B2CF9AE}" pid="4" name="MSIP_Label_60c3ebf9-3c2f-4745-a75f-55836bdb736f_Method">
    <vt:lpwstr>Privileged</vt:lpwstr>
  </property>
  <property fmtid="{D5CDD505-2E9C-101B-9397-08002B2CF9AE}" pid="5" name="MSIP_Label_60c3ebf9-3c2f-4745-a75f-55836bdb736f_Name">
    <vt:lpwstr>Public</vt:lpwstr>
  </property>
  <property fmtid="{D5CDD505-2E9C-101B-9397-08002B2CF9AE}" pid="6" name="MSIP_Label_60c3ebf9-3c2f-4745-a75f-55836bdb736f_SiteId">
    <vt:lpwstr>2bb51c06-af9b-42c5-8bf5-3c3b7b10850b</vt:lpwstr>
  </property>
  <property fmtid="{D5CDD505-2E9C-101B-9397-08002B2CF9AE}" pid="7" name="MSIP_Label_60c3ebf9-3c2f-4745-a75f-55836bdb736f_ActionId">
    <vt:lpwstr>5d2cc7a8-8d26-4c2f-8830-de6fd6eafe93</vt:lpwstr>
  </property>
  <property fmtid="{D5CDD505-2E9C-101B-9397-08002B2CF9AE}" pid="8" name="MSIP_Label_60c3ebf9-3c2f-4745-a75f-55836bdb736f_ContentBits">
    <vt:lpwstr>2</vt:lpwstr>
  </property>
</Properties>
</file>